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D:\ANDREJA\2025\FINANCIJSKI IZVJEŠTAJI\Fin. izvještaji 1.1.-30.06.25\"/>
    </mc:Choice>
  </mc:AlternateContent>
  <xr:revisionPtr revIDLastSave="0" documentId="13_ncr:1_{341D249E-BF02-4F56-B083-8ABC9633BE46}" xr6:coauthVersionLast="45"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360" yWindow="405" windowWidth="28005" windowHeight="149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77" i="9" l="1"/>
  <c r="J1477" i="9"/>
  <c r="F347" i="9"/>
  <c r="F346" i="9"/>
  <c r="F345" i="9"/>
  <c r="F344" i="9"/>
  <c r="F343" i="9"/>
  <c r="F342" i="9"/>
  <c r="F341" i="9"/>
  <c r="H340" i="9"/>
  <c r="E340" i="9" s="1"/>
  <c r="G340" i="9"/>
  <c r="F340" i="9"/>
  <c r="F339" i="9"/>
  <c r="F338" i="9"/>
  <c r="F337" i="9"/>
  <c r="F336" i="9"/>
  <c r="H335" i="9"/>
  <c r="G335" i="9"/>
  <c r="F335" i="9"/>
  <c r="E335" i="9"/>
  <c r="B335" i="9" s="1"/>
  <c r="F334" i="9"/>
  <c r="H333" i="9"/>
  <c r="G333" i="9"/>
  <c r="F333" i="9"/>
  <c r="E333" i="9"/>
  <c r="B333" i="9" s="1"/>
  <c r="H332" i="9"/>
  <c r="E332" i="9" s="1"/>
  <c r="G332" i="9"/>
  <c r="F332" i="9"/>
  <c r="B332" i="9"/>
  <c r="H331" i="9"/>
  <c r="G331" i="9"/>
  <c r="F331" i="9"/>
  <c r="E331" i="9"/>
  <c r="B331" i="9" s="1"/>
  <c r="H330" i="9"/>
  <c r="E330" i="9" s="1"/>
  <c r="G330" i="9"/>
  <c r="F330" i="9"/>
  <c r="B330" i="9"/>
  <c r="H329" i="9"/>
  <c r="G329" i="9"/>
  <c r="F329" i="9"/>
  <c r="E329" i="9"/>
  <c r="B329" i="9" s="1"/>
  <c r="H328" i="9"/>
  <c r="E328" i="9" s="1"/>
  <c r="G328" i="9"/>
  <c r="F328" i="9"/>
  <c r="B328" i="9"/>
  <c r="H327" i="9"/>
  <c r="G327" i="9"/>
  <c r="F327" i="9"/>
  <c r="E327" i="9"/>
  <c r="B327" i="9" s="1"/>
  <c r="H326" i="9"/>
  <c r="G326" i="9"/>
  <c r="F326" i="9"/>
  <c r="H325" i="9"/>
  <c r="G325" i="9"/>
  <c r="F325" i="9"/>
  <c r="E325" i="9"/>
  <c r="B325" i="9" s="1"/>
  <c r="H324" i="9"/>
  <c r="E324" i="9" s="1"/>
  <c r="B324" i="9" s="1"/>
  <c r="G324" i="9"/>
  <c r="F324" i="9"/>
  <c r="H323" i="9"/>
  <c r="G323" i="9"/>
  <c r="F323" i="9"/>
  <c r="E323" i="9"/>
  <c r="B323" i="9" s="1"/>
  <c r="H322" i="9"/>
  <c r="E322" i="9" s="1"/>
  <c r="B322" i="9" s="1"/>
  <c r="G322" i="9"/>
  <c r="F322" i="9"/>
  <c r="H321" i="9"/>
  <c r="G321" i="9"/>
  <c r="F321" i="9"/>
  <c r="E321" i="9"/>
  <c r="B321" i="9" s="1"/>
  <c r="H320" i="9"/>
  <c r="E320" i="9" s="1"/>
  <c r="B320" i="9" s="1"/>
  <c r="G320" i="9"/>
  <c r="F320" i="9"/>
  <c r="H319" i="9"/>
  <c r="G319" i="9"/>
  <c r="F319" i="9"/>
  <c r="E319" i="9"/>
  <c r="B319" i="9" s="1"/>
  <c r="H318" i="9"/>
  <c r="E318" i="9" s="1"/>
  <c r="G318" i="9"/>
  <c r="F318" i="9"/>
  <c r="B318" i="9"/>
  <c r="H317" i="9"/>
  <c r="G317" i="9"/>
  <c r="F317" i="9"/>
  <c r="E317" i="9"/>
  <c r="B317" i="9" s="1"/>
  <c r="F316" i="9"/>
  <c r="F315" i="9"/>
  <c r="F314" i="9"/>
  <c r="H313" i="9"/>
  <c r="G313" i="9"/>
  <c r="F313" i="9"/>
  <c r="E313" i="9"/>
  <c r="B313" i="9" s="1"/>
  <c r="H312" i="9"/>
  <c r="G312" i="9"/>
  <c r="F312" i="9"/>
  <c r="H311" i="9"/>
  <c r="E311" i="9" s="1"/>
  <c r="B311" i="9" s="1"/>
  <c r="G311" i="9"/>
  <c r="F311" i="9"/>
  <c r="F310" i="9"/>
  <c r="F309" i="9"/>
  <c r="F308" i="9"/>
  <c r="H307" i="9"/>
  <c r="G307" i="9"/>
  <c r="F307" i="9"/>
  <c r="F306" i="9"/>
  <c r="H305" i="9"/>
  <c r="G305" i="9"/>
  <c r="F305" i="9"/>
  <c r="E305" i="9"/>
  <c r="B305" i="9" s="1"/>
  <c r="H304" i="9"/>
  <c r="E304" i="9" s="1"/>
  <c r="G304" i="9"/>
  <c r="F304" i="9"/>
  <c r="B304" i="9"/>
  <c r="H303" i="9"/>
  <c r="G303" i="9"/>
  <c r="F303" i="9"/>
  <c r="E303" i="9"/>
  <c r="B303" i="9" s="1"/>
  <c r="F302" i="9"/>
  <c r="F301" i="9"/>
  <c r="F300" i="9"/>
  <c r="F299" i="9"/>
  <c r="F297" i="9"/>
  <c r="L296" i="9"/>
  <c r="H296" i="9"/>
  <c r="F296" i="9"/>
  <c r="F295" i="9"/>
  <c r="I294" i="9"/>
  <c r="E294" i="9" s="1"/>
  <c r="B294" i="9" s="1"/>
  <c r="H294" i="9"/>
  <c r="F294" i="9"/>
  <c r="E293" i="9"/>
  <c r="M292" i="9"/>
  <c r="L292" i="9"/>
  <c r="F292" i="9" s="1"/>
  <c r="E292" i="9"/>
  <c r="B292" i="9" s="1"/>
  <c r="M291" i="9"/>
  <c r="L291" i="9"/>
  <c r="F291" i="9"/>
  <c r="E291" i="9"/>
  <c r="B291" i="9"/>
  <c r="M290" i="9"/>
  <c r="L290" i="9"/>
  <c r="F290" i="9" s="1"/>
  <c r="E290" i="9"/>
  <c r="B290" i="9" s="1"/>
  <c r="M289" i="9"/>
  <c r="L289" i="9"/>
  <c r="F289" i="9"/>
  <c r="E289" i="9"/>
  <c r="B289" i="9"/>
  <c r="M288" i="9"/>
  <c r="L288" i="9"/>
  <c r="F288" i="9" s="1"/>
  <c r="E288" i="9"/>
  <c r="B288" i="9" s="1"/>
  <c r="M287" i="9"/>
  <c r="L287" i="9"/>
  <c r="F287" i="9"/>
  <c r="E287" i="9"/>
  <c r="B287" i="9"/>
  <c r="M286" i="9"/>
  <c r="L286" i="9"/>
  <c r="F286" i="9" s="1"/>
  <c r="E286" i="9"/>
  <c r="B286" i="9" s="1"/>
  <c r="M285" i="9"/>
  <c r="L285" i="9"/>
  <c r="F285" i="9"/>
  <c r="E285" i="9"/>
  <c r="B285" i="9"/>
  <c r="M284" i="9"/>
  <c r="L284" i="9"/>
  <c r="F284" i="9" s="1"/>
  <c r="E284" i="9"/>
  <c r="B284" i="9" s="1"/>
  <c r="M283" i="9"/>
  <c r="L283" i="9"/>
  <c r="F283" i="9"/>
  <c r="E283" i="9"/>
  <c r="B283" i="9"/>
  <c r="M282" i="9"/>
  <c r="L282" i="9"/>
  <c r="F282" i="9" s="1"/>
  <c r="E282" i="9"/>
  <c r="B282" i="9" s="1"/>
  <c r="M281" i="9"/>
  <c r="L281" i="9"/>
  <c r="F281" i="9"/>
  <c r="E281" i="9"/>
  <c r="B281" i="9"/>
  <c r="M280" i="9"/>
  <c r="L280" i="9"/>
  <c r="F280" i="9" s="1"/>
  <c r="E280" i="9"/>
  <c r="B280" i="9" s="1"/>
  <c r="M279" i="9"/>
  <c r="L279" i="9"/>
  <c r="F279" i="9" s="1"/>
  <c r="E279" i="9"/>
  <c r="B279" i="9" s="1"/>
  <c r="M278" i="9"/>
  <c r="L278" i="9"/>
  <c r="F278" i="9"/>
  <c r="E278" i="9"/>
  <c r="B278" i="9"/>
  <c r="M277" i="9"/>
  <c r="L277" i="9"/>
  <c r="F277" i="9" s="1"/>
  <c r="E277" i="9"/>
  <c r="B277" i="9" s="1"/>
  <c r="M276" i="9"/>
  <c r="L276" i="9"/>
  <c r="F276" i="9"/>
  <c r="E276" i="9"/>
  <c r="B276" i="9"/>
  <c r="M275" i="9"/>
  <c r="L275" i="9"/>
  <c r="F275" i="9" s="1"/>
  <c r="E275" i="9"/>
  <c r="B275" i="9" s="1"/>
  <c r="M274" i="9"/>
  <c r="L274" i="9"/>
  <c r="F274" i="9"/>
  <c r="E274" i="9"/>
  <c r="B274" i="9"/>
  <c r="M273" i="9"/>
  <c r="L273" i="9"/>
  <c r="F273" i="9" s="1"/>
  <c r="E273" i="9"/>
  <c r="B273" i="9" s="1"/>
  <c r="M272" i="9"/>
  <c r="L272" i="9"/>
  <c r="F272" i="9"/>
  <c r="E272" i="9"/>
  <c r="B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E243" i="9"/>
  <c r="M242" i="9"/>
  <c r="L242" i="9"/>
  <c r="F242" i="9"/>
  <c r="E242" i="9"/>
  <c r="B242" i="9"/>
  <c r="M241" i="9"/>
  <c r="L241" i="9"/>
  <c r="F241" i="9" s="1"/>
  <c r="E241" i="9"/>
  <c r="B241" i="9" s="1"/>
  <c r="M240" i="9"/>
  <c r="L240" i="9"/>
  <c r="F240" i="9"/>
  <c r="E240" i="9"/>
  <c r="B240" i="9"/>
  <c r="M239" i="9"/>
  <c r="L239" i="9"/>
  <c r="E239" i="9"/>
  <c r="M238" i="9"/>
  <c r="L238" i="9"/>
  <c r="F238" i="9"/>
  <c r="E238" i="9"/>
  <c r="B238" i="9"/>
  <c r="M237" i="9"/>
  <c r="L237" i="9"/>
  <c r="E237" i="9"/>
  <c r="M236" i="9"/>
  <c r="F236" i="9" s="1"/>
  <c r="B236" i="9" s="1"/>
  <c r="L236" i="9"/>
  <c r="E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E171" i="9" s="1"/>
  <c r="B171" i="9" s="1"/>
  <c r="G171" i="9"/>
  <c r="F171" i="9"/>
  <c r="H170" i="9"/>
  <c r="G170" i="9"/>
  <c r="F170" i="9"/>
  <c r="E170" i="9"/>
  <c r="B170" i="9" s="1"/>
  <c r="H169" i="9"/>
  <c r="E169" i="9" s="1"/>
  <c r="B169" i="9" s="1"/>
  <c r="G169" i="9"/>
  <c r="F169" i="9"/>
  <c r="H168" i="9"/>
  <c r="G168" i="9"/>
  <c r="F168" i="9"/>
  <c r="E168" i="9"/>
  <c r="B168" i="9" s="1"/>
  <c r="H167" i="9"/>
  <c r="E167" i="9" s="1"/>
  <c r="B167" i="9" s="1"/>
  <c r="G167" i="9"/>
  <c r="F167" i="9"/>
  <c r="H166" i="9"/>
  <c r="G166" i="9"/>
  <c r="F166" i="9"/>
  <c r="E166" i="9"/>
  <c r="B166" i="9" s="1"/>
  <c r="H165" i="9"/>
  <c r="E165" i="9" s="1"/>
  <c r="B165" i="9" s="1"/>
  <c r="G165" i="9"/>
  <c r="F165" i="9"/>
  <c r="H164" i="9"/>
  <c r="G164" i="9"/>
  <c r="F164" i="9"/>
  <c r="E164" i="9"/>
  <c r="B164" i="9" s="1"/>
  <c r="H163" i="9"/>
  <c r="E163" i="9" s="1"/>
  <c r="B163" i="9" s="1"/>
  <c r="G163" i="9"/>
  <c r="F163" i="9"/>
  <c r="H162" i="9"/>
  <c r="E162" i="9" s="1"/>
  <c r="B162" i="9" s="1"/>
  <c r="G162" i="9"/>
  <c r="F162" i="9"/>
  <c r="H161" i="9"/>
  <c r="G161" i="9"/>
  <c r="F161" i="9"/>
  <c r="E161" i="9"/>
  <c r="B161" i="9" s="1"/>
  <c r="H160" i="9"/>
  <c r="E160" i="9" s="1"/>
  <c r="B160" i="9" s="1"/>
  <c r="G160" i="9"/>
  <c r="F160" i="9"/>
  <c r="H159" i="9"/>
  <c r="G159" i="9"/>
  <c r="F159" i="9"/>
  <c r="E159" i="9"/>
  <c r="B159" i="9" s="1"/>
  <c r="H158" i="9"/>
  <c r="E158" i="9" s="1"/>
  <c r="B158" i="9" s="1"/>
  <c r="G158" i="9"/>
  <c r="F158" i="9"/>
  <c r="H157" i="9"/>
  <c r="G157" i="9"/>
  <c r="F157" i="9"/>
  <c r="E157" i="9"/>
  <c r="B157" i="9" s="1"/>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G108" i="9"/>
  <c r="F108" i="9"/>
  <c r="B108" i="9"/>
  <c r="H107" i="9"/>
  <c r="G107" i="9"/>
  <c r="F107" i="9"/>
  <c r="E107" i="9"/>
  <c r="B107" i="9" s="1"/>
  <c r="H106" i="9"/>
  <c r="E106" i="9" s="1"/>
  <c r="G106" i="9"/>
  <c r="F106" i="9"/>
  <c r="B106" i="9"/>
  <c r="H105" i="9"/>
  <c r="G105" i="9"/>
  <c r="F105" i="9"/>
  <c r="E105" i="9"/>
  <c r="B105" i="9" s="1"/>
  <c r="H104" i="9"/>
  <c r="E104" i="9" s="1"/>
  <c r="G104" i="9"/>
  <c r="F104" i="9"/>
  <c r="B104" i="9"/>
  <c r="H103" i="9"/>
  <c r="G103" i="9"/>
  <c r="F103" i="9"/>
  <c r="E103" i="9"/>
  <c r="B103" i="9" s="1"/>
  <c r="H102" i="9"/>
  <c r="E102" i="9" s="1"/>
  <c r="G102" i="9"/>
  <c r="F102" i="9"/>
  <c r="B102" i="9"/>
  <c r="H101" i="9"/>
  <c r="G101" i="9"/>
  <c r="F101" i="9"/>
  <c r="E101" i="9"/>
  <c r="B101" i="9" s="1"/>
  <c r="H100" i="9"/>
  <c r="E100" i="9" s="1"/>
  <c r="G100" i="9"/>
  <c r="F100" i="9"/>
  <c r="B100" i="9"/>
  <c r="H99" i="9"/>
  <c r="G99" i="9"/>
  <c r="F99" i="9"/>
  <c r="E99" i="9"/>
  <c r="B99" i="9" s="1"/>
  <c r="H98" i="9"/>
  <c r="E98" i="9" s="1"/>
  <c r="G98" i="9"/>
  <c r="F98" i="9"/>
  <c r="B98" i="9"/>
  <c r="H97" i="9"/>
  <c r="G97" i="9"/>
  <c r="F97" i="9"/>
  <c r="E97" i="9"/>
  <c r="B97" i="9" s="1"/>
  <c r="H96" i="9"/>
  <c r="E96" i="9" s="1"/>
  <c r="G96" i="9"/>
  <c r="F96" i="9"/>
  <c r="B96" i="9"/>
  <c r="H95" i="9"/>
  <c r="G95" i="9"/>
  <c r="F95" i="9"/>
  <c r="E95" i="9"/>
  <c r="B95" i="9" s="1"/>
  <c r="H94" i="9"/>
  <c r="E94" i="9" s="1"/>
  <c r="G94" i="9"/>
  <c r="F94" i="9"/>
  <c r="B94" i="9"/>
  <c r="H93" i="9"/>
  <c r="G93" i="9"/>
  <c r="F93" i="9"/>
  <c r="E93" i="9"/>
  <c r="B93" i="9" s="1"/>
  <c r="H92" i="9"/>
  <c r="E92" i="9" s="1"/>
  <c r="G92" i="9"/>
  <c r="F92" i="9"/>
  <c r="B92" i="9"/>
  <c r="H91" i="9"/>
  <c r="G91" i="9"/>
  <c r="F91" i="9"/>
  <c r="E91" i="9"/>
  <c r="B91" i="9" s="1"/>
  <c r="H90" i="9"/>
  <c r="E90" i="9" s="1"/>
  <c r="G90" i="9"/>
  <c r="F90" i="9"/>
  <c r="B90" i="9"/>
  <c r="H89" i="9"/>
  <c r="G89" i="9"/>
  <c r="F89" i="9"/>
  <c r="E89" i="9"/>
  <c r="B89" i="9" s="1"/>
  <c r="H88" i="9"/>
  <c r="E88" i="9" s="1"/>
  <c r="G88" i="9"/>
  <c r="F88" i="9"/>
  <c r="B88" i="9"/>
  <c r="H87" i="9"/>
  <c r="G87" i="9"/>
  <c r="F87" i="9"/>
  <c r="E87" i="9"/>
  <c r="B87" i="9" s="1"/>
  <c r="H86" i="9"/>
  <c r="E86" i="9" s="1"/>
  <c r="G86" i="9"/>
  <c r="F86" i="9"/>
  <c r="B86" i="9"/>
  <c r="H85" i="9"/>
  <c r="G85" i="9"/>
  <c r="F85" i="9"/>
  <c r="E85" i="9"/>
  <c r="B85" i="9" s="1"/>
  <c r="H84" i="9"/>
  <c r="E84" i="9" s="1"/>
  <c r="G84" i="9"/>
  <c r="F84" i="9"/>
  <c r="B84" i="9"/>
  <c r="H83" i="9"/>
  <c r="G83" i="9"/>
  <c r="F83" i="9"/>
  <c r="E83" i="9"/>
  <c r="B83" i="9" s="1"/>
  <c r="H82" i="9"/>
  <c r="E82" i="9" s="1"/>
  <c r="B82" i="9" s="1"/>
  <c r="G82" i="9"/>
  <c r="F82" i="9"/>
  <c r="H81" i="9"/>
  <c r="G81" i="9"/>
  <c r="F81" i="9"/>
  <c r="E81" i="9"/>
  <c r="B81" i="9" s="1"/>
  <c r="H80" i="9"/>
  <c r="E80" i="9" s="1"/>
  <c r="G80" i="9"/>
  <c r="F80" i="9"/>
  <c r="B80" i="9"/>
  <c r="H79" i="9"/>
  <c r="G79" i="9"/>
  <c r="F79" i="9"/>
  <c r="E79" i="9"/>
  <c r="B79" i="9" s="1"/>
  <c r="H78" i="9"/>
  <c r="E78" i="9" s="1"/>
  <c r="G78" i="9"/>
  <c r="F78" i="9"/>
  <c r="B78" i="9"/>
  <c r="H77" i="9"/>
  <c r="G77" i="9"/>
  <c r="F77" i="9"/>
  <c r="E77" i="9"/>
  <c r="B77" i="9" s="1"/>
  <c r="H76" i="9"/>
  <c r="E76" i="9" s="1"/>
  <c r="G76" i="9"/>
  <c r="F76" i="9"/>
  <c r="B76" i="9"/>
  <c r="H75" i="9"/>
  <c r="G75" i="9"/>
  <c r="F75" i="9"/>
  <c r="E75" i="9"/>
  <c r="B75" i="9" s="1"/>
  <c r="H74" i="9"/>
  <c r="E74" i="9" s="1"/>
  <c r="G74" i="9"/>
  <c r="F74" i="9"/>
  <c r="B74" i="9"/>
  <c r="H73" i="9"/>
  <c r="G73" i="9"/>
  <c r="F73" i="9"/>
  <c r="E73" i="9"/>
  <c r="B73" i="9" s="1"/>
  <c r="H72" i="9"/>
  <c r="E72" i="9" s="1"/>
  <c r="G72" i="9"/>
  <c r="F72" i="9"/>
  <c r="B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H56" i="9"/>
  <c r="E56" i="9" s="1"/>
  <c r="B56" i="9" s="1"/>
  <c r="G56" i="9"/>
  <c r="F56" i="9"/>
  <c r="H55" i="9"/>
  <c r="G55" i="9"/>
  <c r="F55" i="9"/>
  <c r="E55" i="9"/>
  <c r="B55" i="9" s="1"/>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E40" i="9" s="1"/>
  <c r="B40" i="9" s="1"/>
  <c r="G40" i="9"/>
  <c r="F40" i="9"/>
  <c r="H39" i="9"/>
  <c r="G39" i="9"/>
  <c r="F39" i="9"/>
  <c r="E39" i="9"/>
  <c r="B39" i="9" s="1"/>
  <c r="H38" i="9"/>
  <c r="E38" i="9" s="1"/>
  <c r="B38" i="9" s="1"/>
  <c r="G38" i="9"/>
  <c r="F38" i="9"/>
  <c r="H37" i="9"/>
  <c r="E37" i="9" s="1"/>
  <c r="B37" i="9" s="1"/>
  <c r="G37" i="9"/>
  <c r="F37" i="9"/>
  <c r="H36" i="9"/>
  <c r="E36" i="9" s="1"/>
  <c r="B36" i="9" s="1"/>
  <c r="G36" i="9"/>
  <c r="F36" i="9"/>
  <c r="H35" i="9"/>
  <c r="G35" i="9"/>
  <c r="F35" i="9"/>
  <c r="E35" i="9"/>
  <c r="B35" i="9" s="1"/>
  <c r="H34" i="9"/>
  <c r="E34" i="9" s="1"/>
  <c r="B34" i="9" s="1"/>
  <c r="G34" i="9"/>
  <c r="F34" i="9"/>
  <c r="H33" i="9"/>
  <c r="G33" i="9"/>
  <c r="F33" i="9"/>
  <c r="E33" i="9"/>
  <c r="B33" i="9" s="1"/>
  <c r="H32" i="9"/>
  <c r="E32" i="9" s="1"/>
  <c r="B32" i="9" s="1"/>
  <c r="G32" i="9"/>
  <c r="F32" i="9"/>
  <c r="H31" i="9"/>
  <c r="G31" i="9"/>
  <c r="F31" i="9"/>
  <c r="E31" i="9"/>
  <c r="B31" i="9" s="1"/>
  <c r="H30" i="9"/>
  <c r="E30" i="9" s="1"/>
  <c r="B30" i="9" s="1"/>
  <c r="G30" i="9"/>
  <c r="F30" i="9"/>
  <c r="H29" i="9"/>
  <c r="G29" i="9"/>
  <c r="F29" i="9"/>
  <c r="E29" i="9"/>
  <c r="B29" i="9" s="1"/>
  <c r="H28" i="9"/>
  <c r="E28" i="9" s="1"/>
  <c r="B28" i="9" s="1"/>
  <c r="G28" i="9"/>
  <c r="F28" i="9"/>
  <c r="H27" i="9"/>
  <c r="G27" i="9"/>
  <c r="F27" i="9"/>
  <c r="E27" i="9"/>
  <c r="B27" i="9" s="1"/>
  <c r="H26" i="9"/>
  <c r="E26" i="9" s="1"/>
  <c r="B26" i="9" s="1"/>
  <c r="G26" i="9"/>
  <c r="F26" i="9"/>
  <c r="H25" i="9"/>
  <c r="G25" i="9"/>
  <c r="F25" i="9"/>
  <c r="E25" i="9"/>
  <c r="B25" i="9" s="1"/>
  <c r="F24" i="9"/>
  <c r="F4" i="9"/>
  <c r="O3" i="9"/>
  <c r="G296" i="9" s="1"/>
  <c r="I3" i="9"/>
  <c r="H3" i="9"/>
  <c r="G3" i="9"/>
  <c r="D104" i="8"/>
  <c r="D97" i="8"/>
  <c r="D92" i="8"/>
  <c r="D87" i="8"/>
  <c r="D82" i="8"/>
  <c r="D77" i="8"/>
  <c r="D72" i="8"/>
  <c r="D67" i="8"/>
  <c r="D62" i="8"/>
  <c r="D57" i="8"/>
  <c r="D52" i="8"/>
  <c r="D51" i="8" s="1"/>
  <c r="D46" i="8"/>
  <c r="D37" i="8"/>
  <c r="D27" i="8"/>
  <c r="D25" i="8" s="1"/>
  <c r="C1602" i="1" s="1"/>
  <c r="G1602" i="1" s="1"/>
  <c r="D18" i="8"/>
  <c r="D8" i="8"/>
  <c r="D6" i="8" s="1"/>
  <c r="C1583" i="1" s="1"/>
  <c r="H1583" i="1" s="1"/>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I29" i="3"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I27" i="3" s="1"/>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E6" i="6"/>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F274" i="5"/>
  <c r="D274" i="5"/>
  <c r="F273" i="5"/>
  <c r="F272" i="5"/>
  <c r="F271" i="5"/>
  <c r="F270" i="5"/>
  <c r="F269" i="5"/>
  <c r="F268" i="5"/>
  <c r="F267" i="5"/>
  <c r="F266" i="5"/>
  <c r="F265" i="5"/>
  <c r="E264" i="5"/>
  <c r="D264" i="5"/>
  <c r="F264" i="5" s="1"/>
  <c r="F263" i="5"/>
  <c r="F262" i="5"/>
  <c r="F261" i="5"/>
  <c r="E260" i="5"/>
  <c r="D260" i="5"/>
  <c r="F260" i="5" s="1"/>
  <c r="F259" i="5"/>
  <c r="F258" i="5"/>
  <c r="F257" i="5"/>
  <c r="E256" i="5"/>
  <c r="D256" i="5"/>
  <c r="D255" i="5" s="1"/>
  <c r="F255" i="5" s="1"/>
  <c r="E255" i="5"/>
  <c r="F254" i="5"/>
  <c r="F253" i="5"/>
  <c r="E252" i="5"/>
  <c r="D252" i="5"/>
  <c r="D251" i="5" s="1"/>
  <c r="F251" i="5" s="1"/>
  <c r="E251" i="5"/>
  <c r="I24" i="3" s="1"/>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D219" i="5" s="1"/>
  <c r="F218" i="5"/>
  <c r="F217" i="5"/>
  <c r="F216" i="5"/>
  <c r="F215" i="5"/>
  <c r="F214" i="5"/>
  <c r="F213" i="5"/>
  <c r="F212" i="5"/>
  <c r="E211" i="5"/>
  <c r="D211" i="5"/>
  <c r="F211" i="5" s="1"/>
  <c r="F210" i="5"/>
  <c r="F209" i="5"/>
  <c r="F208" i="5"/>
  <c r="F207" i="5"/>
  <c r="F206" i="5"/>
  <c r="F205" i="5"/>
  <c r="E204" i="5"/>
  <c r="D204" i="5"/>
  <c r="D203" i="5" s="1"/>
  <c r="E203" i="5"/>
  <c r="H338" i="9" s="1"/>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E181" i="5"/>
  <c r="E178" i="5" s="1"/>
  <c r="H336" i="9" s="1"/>
  <c r="D181" i="5"/>
  <c r="F181" i="5" s="1"/>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7" i="5"/>
  <c r="D147" i="5"/>
  <c r="F146" i="5"/>
  <c r="F145" i="5"/>
  <c r="F144" i="5"/>
  <c r="E143" i="5"/>
  <c r="D143" i="5"/>
  <c r="F143" i="5" s="1"/>
  <c r="F142" i="5"/>
  <c r="F141" i="5"/>
  <c r="F140" i="5"/>
  <c r="F139" i="5"/>
  <c r="F138" i="5"/>
  <c r="F137" i="5"/>
  <c r="E136" i="5"/>
  <c r="E135" i="5" s="1"/>
  <c r="D136" i="5"/>
  <c r="F136" i="5" s="1"/>
  <c r="F135" i="5"/>
  <c r="D135" i="5"/>
  <c r="F134" i="5"/>
  <c r="F133" i="5"/>
  <c r="F132" i="5"/>
  <c r="F131" i="5"/>
  <c r="F130" i="5"/>
  <c r="F129" i="5"/>
  <c r="F128" i="5"/>
  <c r="E127" i="5"/>
  <c r="D127" i="5"/>
  <c r="F127" i="5" s="1"/>
  <c r="F126" i="5"/>
  <c r="F125" i="5"/>
  <c r="F124" i="5"/>
  <c r="F123" i="5"/>
  <c r="F122" i="5"/>
  <c r="F121" i="5"/>
  <c r="E120" i="5"/>
  <c r="E119" i="5" s="1"/>
  <c r="D120" i="5"/>
  <c r="F120" i="5" s="1"/>
  <c r="F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E82" i="5"/>
  <c r="D82" i="5"/>
  <c r="F82" i="5" s="1"/>
  <c r="F81" i="5"/>
  <c r="F80" i="5"/>
  <c r="F79" i="5"/>
  <c r="F78" i="5"/>
  <c r="F77" i="5"/>
  <c r="E76" i="5"/>
  <c r="D76" i="5"/>
  <c r="F76" i="5" s="1"/>
  <c r="F75" i="5"/>
  <c r="F74" i="5"/>
  <c r="F73" i="5"/>
  <c r="F72" i="5"/>
  <c r="E71" i="5"/>
  <c r="D71" i="5"/>
  <c r="D70" i="5" s="1"/>
  <c r="F70" i="5" s="1"/>
  <c r="E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E12" i="5"/>
  <c r="F11" i="5"/>
  <c r="F10" i="5"/>
  <c r="F9" i="5"/>
  <c r="E8" i="5"/>
  <c r="D8" i="5"/>
  <c r="F8" i="5" s="1"/>
  <c r="D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E597" i="4"/>
  <c r="F596" i="4"/>
  <c r="F595" i="4"/>
  <c r="E594" i="4"/>
  <c r="D594" i="4"/>
  <c r="F594" i="4" s="1"/>
  <c r="F593" i="4"/>
  <c r="F592" i="4"/>
  <c r="E591" i="4"/>
  <c r="D591" i="4"/>
  <c r="F591" i="4" s="1"/>
  <c r="F590" i="4"/>
  <c r="E589" i="4"/>
  <c r="D589" i="4"/>
  <c r="F589" i="4" s="1"/>
  <c r="F588" i="4"/>
  <c r="F587" i="4"/>
  <c r="F586" i="4"/>
  <c r="E585" i="4"/>
  <c r="E584" i="4" s="1"/>
  <c r="D585" i="4"/>
  <c r="F585" i="4" s="1"/>
  <c r="F584" i="4"/>
  <c r="D584" i="4"/>
  <c r="F583" i="4"/>
  <c r="F582" i="4"/>
  <c r="E581" i="4"/>
  <c r="D581" i="4"/>
  <c r="F581" i="4" s="1"/>
  <c r="F580" i="4"/>
  <c r="F579" i="4"/>
  <c r="E578" i="4"/>
  <c r="D578" i="4"/>
  <c r="F578" i="4" s="1"/>
  <c r="F577" i="4"/>
  <c r="F576" i="4"/>
  <c r="E575" i="4"/>
  <c r="D575" i="4"/>
  <c r="F575" i="4" s="1"/>
  <c r="F574" i="4"/>
  <c r="F573" i="4"/>
  <c r="E572" i="4"/>
  <c r="D572" i="4"/>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D536" i="4" s="1"/>
  <c r="F549" i="4"/>
  <c r="F548" i="4"/>
  <c r="F547" i="4"/>
  <c r="F546" i="4"/>
  <c r="E545" i="4"/>
  <c r="D545" i="4"/>
  <c r="F545" i="4" s="1"/>
  <c r="F544" i="4"/>
  <c r="F543" i="4"/>
  <c r="E542" i="4"/>
  <c r="D542" i="4"/>
  <c r="F542" i="4" s="1"/>
  <c r="F541" i="4"/>
  <c r="F540" i="4"/>
  <c r="F539" i="4"/>
  <c r="F538" i="4"/>
  <c r="E537" i="4"/>
  <c r="E536" i="4" s="1"/>
  <c r="D537" i="4"/>
  <c r="F537" i="4" s="1"/>
  <c r="E535" i="4"/>
  <c r="F534" i="4"/>
  <c r="F533" i="4"/>
  <c r="E532" i="4"/>
  <c r="D532" i="4"/>
  <c r="F532" i="4" s="1"/>
  <c r="F531" i="4"/>
  <c r="F530" i="4"/>
  <c r="E529" i="4"/>
  <c r="D529" i="4"/>
  <c r="F529" i="4" s="1"/>
  <c r="F528" i="4"/>
  <c r="F527" i="4"/>
  <c r="E526" i="4"/>
  <c r="D526" i="4"/>
  <c r="F526" i="4" s="1"/>
  <c r="F525" i="4"/>
  <c r="F524" i="4"/>
  <c r="E523" i="4"/>
  <c r="D523" i="4"/>
  <c r="F523" i="4" s="1"/>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E491" i="4" s="1"/>
  <c r="D497" i="4"/>
  <c r="F497" i="4" s="1"/>
  <c r="F496" i="4"/>
  <c r="F495" i="4"/>
  <c r="F494" i="4"/>
  <c r="F493" i="4"/>
  <c r="E492" i="4"/>
  <c r="D492" i="4"/>
  <c r="D491" i="4" s="1"/>
  <c r="F491" i="4" s="1"/>
  <c r="F490" i="4"/>
  <c r="F489" i="4"/>
  <c r="E488" i="4"/>
  <c r="D488" i="4"/>
  <c r="F488" i="4" s="1"/>
  <c r="F487" i="4"/>
  <c r="F486" i="4"/>
  <c r="E485" i="4"/>
  <c r="D485" i="4"/>
  <c r="F485" i="4" s="1"/>
  <c r="F484" i="4"/>
  <c r="F483" i="4"/>
  <c r="F482" i="4"/>
  <c r="F481" i="4"/>
  <c r="E480" i="4"/>
  <c r="D480" i="4"/>
  <c r="E479" i="4"/>
  <c r="F478" i="4"/>
  <c r="F477" i="4"/>
  <c r="E476" i="4"/>
  <c r="D476" i="4"/>
  <c r="F476" i="4" s="1"/>
  <c r="F475" i="4"/>
  <c r="F474" i="4"/>
  <c r="E473" i="4"/>
  <c r="D473" i="4"/>
  <c r="F473" i="4" s="1"/>
  <c r="F472" i="4"/>
  <c r="F471" i="4"/>
  <c r="E470" i="4"/>
  <c r="D470" i="4"/>
  <c r="F470" i="4" s="1"/>
  <c r="F469" i="4"/>
  <c r="F468" i="4"/>
  <c r="E467" i="4"/>
  <c r="D467" i="4"/>
  <c r="F467" i="4" s="1"/>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31" i="4"/>
  <c r="E428" i="4"/>
  <c r="D428" i="4"/>
  <c r="E427" i="4"/>
  <c r="D427" i="4"/>
  <c r="D648" i="4" s="1"/>
  <c r="E426" i="4"/>
  <c r="E647" i="4" s="1"/>
  <c r="D641" i="1" s="1"/>
  <c r="D426" i="4"/>
  <c r="D647" i="4" s="1"/>
  <c r="F647" i="4" s="1"/>
  <c r="F421" i="4"/>
  <c r="F420" i="4"/>
  <c r="F419" i="4"/>
  <c r="F416" i="4"/>
  <c r="F415" i="4"/>
  <c r="F414" i="4"/>
  <c r="F413" i="4"/>
  <c r="E412" i="4"/>
  <c r="D412" i="4"/>
  <c r="F411" i="4"/>
  <c r="E410" i="4"/>
  <c r="D410" i="4"/>
  <c r="F410" i="4" s="1"/>
  <c r="F409" i="4"/>
  <c r="F408" i="4"/>
  <c r="E407" i="4"/>
  <c r="D407" i="4"/>
  <c r="D406" i="4" s="1"/>
  <c r="F406" i="4" s="1"/>
  <c r="E406" i="4"/>
  <c r="F405" i="4"/>
  <c r="F404" i="4"/>
  <c r="F403" i="4"/>
  <c r="F402" i="4"/>
  <c r="E401" i="4"/>
  <c r="D401" i="4"/>
  <c r="F401" i="4" s="1"/>
  <c r="F400" i="4"/>
  <c r="F399" i="4"/>
  <c r="E398" i="4"/>
  <c r="D398" i="4"/>
  <c r="F398" i="4" s="1"/>
  <c r="F397" i="4"/>
  <c r="F396" i="4"/>
  <c r="F395" i="4"/>
  <c r="F394" i="4"/>
  <c r="E393" i="4"/>
  <c r="D393" i="4"/>
  <c r="D373" i="4" s="1"/>
  <c r="F392" i="4"/>
  <c r="F391" i="4"/>
  <c r="F390" i="4"/>
  <c r="F389" i="4"/>
  <c r="E388" i="4"/>
  <c r="D388" i="4"/>
  <c r="F388" i="4" s="1"/>
  <c r="F387" i="4"/>
  <c r="F386" i="4"/>
  <c r="F385" i="4"/>
  <c r="F384" i="4"/>
  <c r="F383" i="4"/>
  <c r="F382" i="4"/>
  <c r="F381" i="4"/>
  <c r="F380" i="4"/>
  <c r="E379" i="4"/>
  <c r="D379" i="4"/>
  <c r="F379" i="4" s="1"/>
  <c r="F378" i="4"/>
  <c r="F377" i="4"/>
  <c r="F376" i="4"/>
  <c r="F375" i="4"/>
  <c r="E374" i="4"/>
  <c r="E373" i="4" s="1"/>
  <c r="D374" i="4"/>
  <c r="F374" i="4" s="1"/>
  <c r="F372" i="4"/>
  <c r="F371" i="4"/>
  <c r="F370" i="4"/>
  <c r="F369" i="4"/>
  <c r="F368" i="4"/>
  <c r="F367" i="4"/>
  <c r="E366" i="4"/>
  <c r="D366" i="4"/>
  <c r="F366" i="4" s="1"/>
  <c r="F365" i="4"/>
  <c r="F364" i="4"/>
  <c r="F363" i="4"/>
  <c r="E362" i="4"/>
  <c r="D362" i="4"/>
  <c r="F362" i="4" s="1"/>
  <c r="D361" i="4"/>
  <c r="F359" i="4"/>
  <c r="E358" i="4"/>
  <c r="D358" i="4"/>
  <c r="F358" i="4" s="1"/>
  <c r="F357" i="4"/>
  <c r="F356" i="4"/>
  <c r="E355" i="4"/>
  <c r="D355" i="4"/>
  <c r="D354" i="4" s="1"/>
  <c r="F354" i="4" s="1"/>
  <c r="E354" i="4"/>
  <c r="F353" i="4"/>
  <c r="F352" i="4"/>
  <c r="F351" i="4"/>
  <c r="F350" i="4"/>
  <c r="E349" i="4"/>
  <c r="D349" i="4"/>
  <c r="F349" i="4" s="1"/>
  <c r="F348" i="4"/>
  <c r="F347" i="4"/>
  <c r="E346" i="4"/>
  <c r="D346" i="4"/>
  <c r="F346" i="4" s="1"/>
  <c r="F345" i="4"/>
  <c r="F344" i="4"/>
  <c r="F343" i="4"/>
  <c r="F342" i="4"/>
  <c r="E341" i="4"/>
  <c r="D341" i="4"/>
  <c r="D321" i="4" s="1"/>
  <c r="F32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2" i="4" s="1"/>
  <c r="F320" i="4"/>
  <c r="F319" i="4"/>
  <c r="F318" i="4"/>
  <c r="F317" i="4"/>
  <c r="F316" i="4"/>
  <c r="F315" i="4"/>
  <c r="E314" i="4"/>
  <c r="D314" i="4"/>
  <c r="F314" i="4" s="1"/>
  <c r="F313" i="4"/>
  <c r="F312" i="4"/>
  <c r="F311" i="4"/>
  <c r="E310" i="4"/>
  <c r="D310" i="4"/>
  <c r="F310" i="4" s="1"/>
  <c r="D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D273" i="4" s="1"/>
  <c r="F273" i="4" s="1"/>
  <c r="F272" i="4"/>
  <c r="F271" i="4"/>
  <c r="F270" i="4"/>
  <c r="E269" i="4"/>
  <c r="D269" i="4"/>
  <c r="F269" i="4" s="1"/>
  <c r="F268" i="4"/>
  <c r="F267" i="4"/>
  <c r="F266" i="4"/>
  <c r="F265" i="4"/>
  <c r="F264" i="4"/>
  <c r="E263" i="4"/>
  <c r="E262" i="4" s="1"/>
  <c r="D263" i="4"/>
  <c r="F263" i="4" s="1"/>
  <c r="F262" i="4"/>
  <c r="D262"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D230" i="4" s="1"/>
  <c r="F230" i="4" s="1"/>
  <c r="F241" i="4"/>
  <c r="F240" i="4"/>
  <c r="F239" i="4"/>
  <c r="F238" i="4"/>
  <c r="E237" i="4"/>
  <c r="D237" i="4"/>
  <c r="F237" i="4" s="1"/>
  <c r="F236" i="4"/>
  <c r="F235" i="4"/>
  <c r="E234" i="4"/>
  <c r="D234" i="4"/>
  <c r="F234" i="4" s="1"/>
  <c r="F233" i="4"/>
  <c r="F232" i="4"/>
  <c r="E231" i="4"/>
  <c r="E230" i="4" s="1"/>
  <c r="D231" i="4"/>
  <c r="F231" i="4" s="1"/>
  <c r="F229" i="4"/>
  <c r="F228" i="4"/>
  <c r="F227" i="4"/>
  <c r="F226" i="4"/>
  <c r="E225" i="4"/>
  <c r="E221" i="4" s="1"/>
  <c r="D225" i="4"/>
  <c r="F225" i="4" s="1"/>
  <c r="F224" i="4"/>
  <c r="F223" i="4"/>
  <c r="E222" i="4"/>
  <c r="D222" i="4"/>
  <c r="D221" i="4" s="1"/>
  <c r="F221" i="4" s="1"/>
  <c r="F220" i="4"/>
  <c r="F219" i="4"/>
  <c r="F218" i="4"/>
  <c r="F217" i="4"/>
  <c r="E216" i="4"/>
  <c r="D216" i="4"/>
  <c r="F216" i="4" s="1"/>
  <c r="F215" i="4"/>
  <c r="F214" i="4"/>
  <c r="F213" i="4"/>
  <c r="F212" i="4"/>
  <c r="F211" i="4"/>
  <c r="F210" i="4"/>
  <c r="F209" i="4"/>
  <c r="E208" i="4"/>
  <c r="D208" i="4"/>
  <c r="F208" i="4" s="1"/>
  <c r="F207" i="4"/>
  <c r="F206" i="4"/>
  <c r="F205" i="4"/>
  <c r="F204" i="4"/>
  <c r="E203" i="4"/>
  <c r="E202" i="4" s="1"/>
  <c r="D203" i="4"/>
  <c r="F203" i="4" s="1"/>
  <c r="D202" i="4"/>
  <c r="F202" i="4" s="1"/>
  <c r="F201" i="4"/>
  <c r="F200" i="4"/>
  <c r="F199" i="4"/>
  <c r="F198" i="4"/>
  <c r="F197" i="4"/>
  <c r="F196" i="4"/>
  <c r="F195" i="4"/>
  <c r="E194" i="4"/>
  <c r="D194" i="4"/>
  <c r="D164" i="4" s="1"/>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70" i="4"/>
  <c r="F169" i="4"/>
  <c r="F168" i="4"/>
  <c r="F167" i="4"/>
  <c r="F166" i="4"/>
  <c r="E165" i="4"/>
  <c r="D165" i="4"/>
  <c r="F163" i="4"/>
  <c r="F162" i="4"/>
  <c r="F161" i="4"/>
  <c r="E160" i="4"/>
  <c r="E153" i="4" s="1"/>
  <c r="D149" i="1" s="1"/>
  <c r="D160" i="4"/>
  <c r="F159" i="4"/>
  <c r="F158" i="4"/>
  <c r="F157" i="4"/>
  <c r="F156" i="4"/>
  <c r="F155" i="4"/>
  <c r="E154" i="4"/>
  <c r="D154" i="4"/>
  <c r="D153" i="4" s="1"/>
  <c r="F151" i="4"/>
  <c r="F150" i="4"/>
  <c r="F149" i="4"/>
  <c r="F148" i="4"/>
  <c r="F147" i="4"/>
  <c r="F146" i="4"/>
  <c r="F145" i="4"/>
  <c r="F144" i="4"/>
  <c r="F143" i="4"/>
  <c r="F142" i="4"/>
  <c r="E141" i="4"/>
  <c r="E140" i="4" s="1"/>
  <c r="D141" i="4"/>
  <c r="F141" i="4" s="1"/>
  <c r="D140" i="4"/>
  <c r="F140" i="4" s="1"/>
  <c r="F139" i="4"/>
  <c r="F138" i="4"/>
  <c r="F137" i="4"/>
  <c r="F136" i="4"/>
  <c r="E135" i="4"/>
  <c r="E134" i="4" s="1"/>
  <c r="D135" i="4"/>
  <c r="D134" i="4"/>
  <c r="F134" i="4" s="1"/>
  <c r="F133" i="4"/>
  <c r="F132" i="4"/>
  <c r="F131" i="4"/>
  <c r="F130" i="4"/>
  <c r="E129" i="4"/>
  <c r="D129" i="4"/>
  <c r="F128" i="4"/>
  <c r="F127" i="4"/>
  <c r="E126" i="4"/>
  <c r="D126" i="4"/>
  <c r="D125" i="4" s="1"/>
  <c r="E125" i="4"/>
  <c r="F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D49" i="4" s="1"/>
  <c r="F48" i="4"/>
  <c r="F47" i="4"/>
  <c r="F46" i="4"/>
  <c r="F45" i="4"/>
  <c r="E44" i="4"/>
  <c r="D44" i="4"/>
  <c r="D43" i="4" s="1"/>
  <c r="F43" i="4" s="1"/>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F7" i="4" s="1"/>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H29" i="3"/>
  <c r="G29" i="3"/>
  <c r="B29" i="3"/>
  <c r="I28" i="3"/>
  <c r="H28" i="3"/>
  <c r="G28" i="3"/>
  <c r="B28" i="3"/>
  <c r="H27" i="3"/>
  <c r="G27" i="3"/>
  <c r="B27" i="3"/>
  <c r="H26" i="3"/>
  <c r="G26" i="3"/>
  <c r="B26" i="3"/>
  <c r="H24" i="3"/>
  <c r="G24" i="3"/>
  <c r="B24" i="3"/>
  <c r="G23" i="3"/>
  <c r="B23" i="3"/>
  <c r="G22" i="3"/>
  <c r="B22" i="3"/>
  <c r="H21" i="3"/>
  <c r="G21" i="3"/>
  <c r="B21" i="3"/>
  <c r="G19" i="3"/>
  <c r="B19" i="3"/>
  <c r="G18" i="3"/>
  <c r="B18" i="3"/>
  <c r="G17" i="3"/>
  <c r="B17" i="3"/>
  <c r="G16" i="3"/>
  <c r="B16" i="3"/>
  <c r="H10" i="3" a="1"/>
  <c r="H10" i="3"/>
  <c r="L3" i="9" s="1"/>
  <c r="C1686" i="1"/>
  <c r="H1686" i="1" s="1"/>
  <c r="H1685" i="1"/>
  <c r="C1685" i="1"/>
  <c r="G1685" i="1" s="1"/>
  <c r="G1684" i="1"/>
  <c r="C1684" i="1"/>
  <c r="H1684" i="1" s="1"/>
  <c r="C1683" i="1"/>
  <c r="G1683" i="1" s="1"/>
  <c r="G1682" i="1"/>
  <c r="C1682" i="1"/>
  <c r="H1682" i="1" s="1"/>
  <c r="C1681" i="1"/>
  <c r="G1681" i="1" s="1"/>
  <c r="G1680" i="1"/>
  <c r="C1680" i="1"/>
  <c r="H1680" i="1" s="1"/>
  <c r="H1679" i="1"/>
  <c r="C1679" i="1"/>
  <c r="G1679" i="1" s="1"/>
  <c r="G1678" i="1"/>
  <c r="C1678" i="1"/>
  <c r="H1678" i="1" s="1"/>
  <c r="H1677" i="1"/>
  <c r="C1677" i="1"/>
  <c r="G1677" i="1" s="1"/>
  <c r="G1676" i="1"/>
  <c r="C1676" i="1"/>
  <c r="H1676" i="1" s="1"/>
  <c r="C1675" i="1"/>
  <c r="G1675" i="1" s="1"/>
  <c r="G1674" i="1"/>
  <c r="C1674" i="1"/>
  <c r="H1674" i="1" s="1"/>
  <c r="C1673" i="1"/>
  <c r="G1673" i="1" s="1"/>
  <c r="G1672" i="1"/>
  <c r="C1672" i="1"/>
  <c r="H1672" i="1" s="1"/>
  <c r="C1671" i="1"/>
  <c r="G1671" i="1" s="1"/>
  <c r="G1670" i="1"/>
  <c r="C1670" i="1"/>
  <c r="H1670" i="1" s="1"/>
  <c r="C1669" i="1"/>
  <c r="G1669" i="1" s="1"/>
  <c r="G1668" i="1"/>
  <c r="C1668" i="1"/>
  <c r="H1668" i="1" s="1"/>
  <c r="C1667" i="1"/>
  <c r="G1667" i="1" s="1"/>
  <c r="G1666" i="1"/>
  <c r="C1666" i="1"/>
  <c r="H1666" i="1" s="1"/>
  <c r="C1665" i="1"/>
  <c r="G1665" i="1" s="1"/>
  <c r="G1664" i="1"/>
  <c r="C1664" i="1"/>
  <c r="H1664" i="1" s="1"/>
  <c r="C1663" i="1"/>
  <c r="G1663" i="1" s="1"/>
  <c r="G1662" i="1"/>
  <c r="C1662" i="1"/>
  <c r="H1662" i="1" s="1"/>
  <c r="C1661" i="1"/>
  <c r="G1661" i="1" s="1"/>
  <c r="G1660" i="1"/>
  <c r="C1660" i="1"/>
  <c r="H1660" i="1" s="1"/>
  <c r="C1659" i="1"/>
  <c r="G1659" i="1" s="1"/>
  <c r="G1658" i="1"/>
  <c r="C1658" i="1"/>
  <c r="H1658" i="1" s="1"/>
  <c r="C1657" i="1"/>
  <c r="G1657" i="1" s="1"/>
  <c r="G1656" i="1"/>
  <c r="C1656" i="1"/>
  <c r="H1656" i="1" s="1"/>
  <c r="C1655" i="1"/>
  <c r="G1655" i="1" s="1"/>
  <c r="G1654" i="1"/>
  <c r="C1654" i="1"/>
  <c r="H1654" i="1" s="1"/>
  <c r="C1653" i="1"/>
  <c r="G1653" i="1" s="1"/>
  <c r="G1652" i="1"/>
  <c r="C1652" i="1"/>
  <c r="H1652" i="1" s="1"/>
  <c r="C1651" i="1"/>
  <c r="G1651" i="1" s="1"/>
  <c r="G1650" i="1"/>
  <c r="C1650" i="1"/>
  <c r="H1650" i="1" s="1"/>
  <c r="C1649" i="1"/>
  <c r="G1649" i="1" s="1"/>
  <c r="G1648" i="1"/>
  <c r="C1648" i="1"/>
  <c r="H1648" i="1" s="1"/>
  <c r="C1647" i="1"/>
  <c r="G1647" i="1" s="1"/>
  <c r="G1646" i="1"/>
  <c r="C1646" i="1"/>
  <c r="H1646" i="1" s="1"/>
  <c r="C1645" i="1"/>
  <c r="G1645" i="1" s="1"/>
  <c r="G1644" i="1"/>
  <c r="C1644" i="1"/>
  <c r="H1644" i="1" s="1"/>
  <c r="C1643" i="1"/>
  <c r="G1643" i="1" s="1"/>
  <c r="G1642" i="1"/>
  <c r="C1642" i="1"/>
  <c r="H1642" i="1" s="1"/>
  <c r="C1641" i="1"/>
  <c r="G1641" i="1" s="1"/>
  <c r="G1640" i="1"/>
  <c r="C1640" i="1"/>
  <c r="H1640" i="1" s="1"/>
  <c r="C1639" i="1"/>
  <c r="G1639" i="1" s="1"/>
  <c r="G1638" i="1"/>
  <c r="C1638" i="1"/>
  <c r="H1638" i="1" s="1"/>
  <c r="C1637" i="1"/>
  <c r="G1637" i="1" s="1"/>
  <c r="G1636" i="1"/>
  <c r="C1636" i="1"/>
  <c r="H1636" i="1" s="1"/>
  <c r="C1635" i="1"/>
  <c r="G1635" i="1" s="1"/>
  <c r="G1634" i="1"/>
  <c r="C1634" i="1"/>
  <c r="H1634" i="1" s="1"/>
  <c r="C1633" i="1"/>
  <c r="G1633" i="1" s="1"/>
  <c r="G1632" i="1"/>
  <c r="C1632" i="1"/>
  <c r="H1632" i="1" s="1"/>
  <c r="C1631" i="1"/>
  <c r="G1631" i="1" s="1"/>
  <c r="G1630" i="1"/>
  <c r="C1630" i="1"/>
  <c r="H1630" i="1" s="1"/>
  <c r="C1629" i="1"/>
  <c r="G1629" i="1" s="1"/>
  <c r="G1628" i="1"/>
  <c r="C1628" i="1"/>
  <c r="H1628" i="1" s="1"/>
  <c r="C1627" i="1"/>
  <c r="G1627" i="1" s="1"/>
  <c r="G1626" i="1"/>
  <c r="C1626" i="1"/>
  <c r="H1626" i="1" s="1"/>
  <c r="C1625" i="1"/>
  <c r="G1625" i="1" s="1"/>
  <c r="G1624" i="1"/>
  <c r="C1624" i="1"/>
  <c r="H1624" i="1" s="1"/>
  <c r="C1623" i="1"/>
  <c r="G1623" i="1" s="1"/>
  <c r="G1620" i="1"/>
  <c r="C1620" i="1"/>
  <c r="H1620" i="1" s="1"/>
  <c r="C1619" i="1"/>
  <c r="G1619" i="1" s="1"/>
  <c r="G1618" i="1"/>
  <c r="C1618" i="1"/>
  <c r="H1618" i="1" s="1"/>
  <c r="C1617" i="1"/>
  <c r="G1617" i="1" s="1"/>
  <c r="C1616" i="1"/>
  <c r="H1616" i="1" s="1"/>
  <c r="G1615" i="1"/>
  <c r="C1615" i="1"/>
  <c r="H1615" i="1" s="1"/>
  <c r="C1614" i="1"/>
  <c r="G1613" i="1"/>
  <c r="C1613" i="1"/>
  <c r="H1613" i="1" s="1"/>
  <c r="H1612" i="1"/>
  <c r="C1612" i="1"/>
  <c r="G1612" i="1" s="1"/>
  <c r="G1611" i="1"/>
  <c r="C1611" i="1"/>
  <c r="H1611" i="1" s="1"/>
  <c r="C1610" i="1"/>
  <c r="G1610" i="1" s="1"/>
  <c r="G1609" i="1"/>
  <c r="C1609" i="1"/>
  <c r="H1609" i="1" s="1"/>
  <c r="H1608" i="1"/>
  <c r="C1608" i="1"/>
  <c r="G1608" i="1" s="1"/>
  <c r="G1607" i="1"/>
  <c r="C1607" i="1"/>
  <c r="H1607" i="1" s="1"/>
  <c r="C1606" i="1"/>
  <c r="G1606" i="1" s="1"/>
  <c r="C1605" i="1"/>
  <c r="H1605" i="1" s="1"/>
  <c r="C1603" i="1"/>
  <c r="H1603" i="1" s="1"/>
  <c r="G1601" i="1"/>
  <c r="C1601" i="1"/>
  <c r="H1601" i="1" s="1"/>
  <c r="H1600" i="1"/>
  <c r="C1600" i="1"/>
  <c r="G1600" i="1" s="1"/>
  <c r="G1599" i="1"/>
  <c r="C1599" i="1"/>
  <c r="H1599" i="1" s="1"/>
  <c r="H1598" i="1"/>
  <c r="C1598" i="1"/>
  <c r="G1598" i="1" s="1"/>
  <c r="G1597" i="1"/>
  <c r="C1597" i="1"/>
  <c r="H1597" i="1" s="1"/>
  <c r="C1596" i="1"/>
  <c r="G1596" i="1" s="1"/>
  <c r="G1595" i="1"/>
  <c r="C1595" i="1"/>
  <c r="H1595" i="1" s="1"/>
  <c r="C1594" i="1"/>
  <c r="G1594" i="1" s="1"/>
  <c r="C1593" i="1"/>
  <c r="H1593" i="1" s="1"/>
  <c r="C1592" i="1"/>
  <c r="G1592" i="1" s="1"/>
  <c r="G1591" i="1"/>
  <c r="C1591" i="1"/>
  <c r="H1591" i="1" s="1"/>
  <c r="C1590" i="1"/>
  <c r="G1590" i="1" s="1"/>
  <c r="G1589" i="1"/>
  <c r="C1589" i="1"/>
  <c r="H1589" i="1" s="1"/>
  <c r="C1588" i="1"/>
  <c r="G1588" i="1" s="1"/>
  <c r="C1587" i="1"/>
  <c r="H1587" i="1" s="1"/>
  <c r="C1586" i="1"/>
  <c r="G1586" i="1" s="1"/>
  <c r="C1585" i="1"/>
  <c r="H1585" i="1" s="1"/>
  <c r="C1584" i="1"/>
  <c r="G1584" i="1" s="1"/>
  <c r="C1582" i="1"/>
  <c r="H1582" i="1" s="1"/>
  <c r="D1581" i="1"/>
  <c r="C1581" i="1"/>
  <c r="D1580" i="1"/>
  <c r="C1580" i="1"/>
  <c r="D1579" i="1"/>
  <c r="C1579" i="1"/>
  <c r="D1578" i="1"/>
  <c r="C1578" i="1"/>
  <c r="D1577" i="1"/>
  <c r="C1577" i="1"/>
  <c r="H1577" i="1" s="1"/>
  <c r="D1576" i="1"/>
  <c r="C1576" i="1"/>
  <c r="D1575" i="1"/>
  <c r="C1575" i="1"/>
  <c r="D1574" i="1"/>
  <c r="C1574" i="1"/>
  <c r="D1573" i="1"/>
  <c r="C1573" i="1"/>
  <c r="D1572" i="1"/>
  <c r="C1572" i="1"/>
  <c r="H1572" i="1" s="1"/>
  <c r="D1571" i="1"/>
  <c r="C1571" i="1"/>
  <c r="H1571" i="1" s="1"/>
  <c r="D1570" i="1"/>
  <c r="C1570" i="1"/>
  <c r="D1569" i="1"/>
  <c r="C1569" i="1"/>
  <c r="D1568" i="1"/>
  <c r="C1568" i="1"/>
  <c r="D1567" i="1"/>
  <c r="C1567" i="1"/>
  <c r="J1567" i="1" s="1"/>
  <c r="D1566" i="1"/>
  <c r="C1566" i="1"/>
  <c r="J1566" i="1" s="1"/>
  <c r="D1565" i="1"/>
  <c r="C1565" i="1"/>
  <c r="J1565" i="1" s="1"/>
  <c r="D1564" i="1"/>
  <c r="C1564" i="1"/>
  <c r="J1564" i="1" s="1"/>
  <c r="D1563" i="1"/>
  <c r="C1563" i="1"/>
  <c r="H1563" i="1" s="1"/>
  <c r="D1562" i="1"/>
  <c r="C1562" i="1"/>
  <c r="J1562" i="1" s="1"/>
  <c r="D1561" i="1"/>
  <c r="C1561" i="1"/>
  <c r="J1561" i="1" s="1"/>
  <c r="D1560" i="1"/>
  <c r="C1560" i="1"/>
  <c r="J1560" i="1" s="1"/>
  <c r="D1559" i="1"/>
  <c r="C1559" i="1"/>
  <c r="J1559" i="1" s="1"/>
  <c r="D1558" i="1"/>
  <c r="C1558" i="1"/>
  <c r="J1558" i="1" s="1"/>
  <c r="D1557" i="1"/>
  <c r="C1557" i="1"/>
  <c r="J1557" i="1" s="1"/>
  <c r="D1556" i="1"/>
  <c r="C1556" i="1"/>
  <c r="H1556" i="1" s="1"/>
  <c r="D1555" i="1"/>
  <c r="C1555" i="1"/>
  <c r="H1555" i="1" s="1"/>
  <c r="D1554" i="1"/>
  <c r="C1554" i="1"/>
  <c r="J1554" i="1" s="1"/>
  <c r="D1553" i="1"/>
  <c r="C1553" i="1"/>
  <c r="J1553" i="1" s="1"/>
  <c r="D1552" i="1"/>
  <c r="C1552" i="1"/>
  <c r="J1552" i="1" s="1"/>
  <c r="D1551" i="1"/>
  <c r="C1551" i="1"/>
  <c r="J1551" i="1" s="1"/>
  <c r="D1550" i="1"/>
  <c r="C1550" i="1"/>
  <c r="J1550" i="1" s="1"/>
  <c r="D1549" i="1"/>
  <c r="C1549" i="1"/>
  <c r="J1549" i="1" s="1"/>
  <c r="D1548" i="1"/>
  <c r="C1548" i="1"/>
  <c r="J1548" i="1" s="1"/>
  <c r="D1547" i="1"/>
  <c r="C1547" i="1"/>
  <c r="J1547" i="1" s="1"/>
  <c r="D1546" i="1"/>
  <c r="C1546" i="1"/>
  <c r="G1546" i="1" s="1"/>
  <c r="D1545" i="1"/>
  <c r="C1545" i="1"/>
  <c r="G1545" i="1" s="1"/>
  <c r="D1544" i="1"/>
  <c r="C1544" i="1"/>
  <c r="G1544" i="1" s="1"/>
  <c r="D1543" i="1"/>
  <c r="C1543" i="1"/>
  <c r="G1543" i="1" s="1"/>
  <c r="D1542" i="1"/>
  <c r="C1542" i="1"/>
  <c r="G1542" i="1" s="1"/>
  <c r="D1541" i="1"/>
  <c r="C1541" i="1"/>
  <c r="G1541" i="1" s="1"/>
  <c r="D1540" i="1"/>
  <c r="C1540" i="1"/>
  <c r="G1540" i="1" s="1"/>
  <c r="D1539" i="1"/>
  <c r="C1539" i="1"/>
  <c r="G1539" i="1" s="1"/>
  <c r="D1538" i="1"/>
  <c r="C1538" i="1"/>
  <c r="G1538" i="1" s="1"/>
  <c r="D1536" i="1"/>
  <c r="C1536" i="1"/>
  <c r="G1536" i="1" s="1"/>
  <c r="D1535" i="1"/>
  <c r="C1535" i="1"/>
  <c r="G1535" i="1" s="1"/>
  <c r="D1534" i="1"/>
  <c r="C1534" i="1"/>
  <c r="G1534" i="1" s="1"/>
  <c r="D1533" i="1"/>
  <c r="C1533" i="1"/>
  <c r="G1533" i="1" s="1"/>
  <c r="D1532" i="1"/>
  <c r="C1532" i="1"/>
  <c r="G1532" i="1" s="1"/>
  <c r="D1531" i="1"/>
  <c r="C1531" i="1"/>
  <c r="G1531" i="1" s="1"/>
  <c r="D1530" i="1"/>
  <c r="C1530" i="1"/>
  <c r="G1530" i="1" s="1"/>
  <c r="D1529" i="1"/>
  <c r="C1529" i="1"/>
  <c r="G1529" i="1" s="1"/>
  <c r="D1528" i="1"/>
  <c r="C1528" i="1"/>
  <c r="G1528" i="1" s="1"/>
  <c r="D1527" i="1"/>
  <c r="C1527" i="1"/>
  <c r="G1527" i="1" s="1"/>
  <c r="D1526" i="1"/>
  <c r="C1526" i="1"/>
  <c r="G1526" i="1" s="1"/>
  <c r="D1525" i="1"/>
  <c r="C1525" i="1"/>
  <c r="G1525" i="1" s="1"/>
  <c r="D1524" i="1"/>
  <c r="C1524" i="1"/>
  <c r="G1524" i="1" s="1"/>
  <c r="D1523" i="1"/>
  <c r="C1523" i="1"/>
  <c r="G1523" i="1" s="1"/>
  <c r="D1522" i="1"/>
  <c r="C1522" i="1"/>
  <c r="G1522" i="1" s="1"/>
  <c r="D1521" i="1"/>
  <c r="C1521" i="1"/>
  <c r="G1521" i="1" s="1"/>
  <c r="D1520" i="1"/>
  <c r="C1520" i="1"/>
  <c r="G1520" i="1" s="1"/>
  <c r="D1519" i="1"/>
  <c r="C1519" i="1"/>
  <c r="G1519" i="1" s="1"/>
  <c r="D1518" i="1"/>
  <c r="C1518" i="1"/>
  <c r="G1518" i="1" s="1"/>
  <c r="D1517" i="1"/>
  <c r="C1517" i="1"/>
  <c r="G1517" i="1" s="1"/>
  <c r="D1516" i="1"/>
  <c r="C1516" i="1"/>
  <c r="G1516" i="1" s="1"/>
  <c r="D1515" i="1"/>
  <c r="C1515" i="1"/>
  <c r="G1515" i="1" s="1"/>
  <c r="D1514" i="1"/>
  <c r="C1514" i="1"/>
  <c r="G1514" i="1" s="1"/>
  <c r="D1513" i="1"/>
  <c r="C1513" i="1"/>
  <c r="G1513" i="1" s="1"/>
  <c r="D1512" i="1"/>
  <c r="C1512" i="1"/>
  <c r="G1512" i="1" s="1"/>
  <c r="D1511" i="1"/>
  <c r="C1511" i="1"/>
  <c r="G1511" i="1" s="1"/>
  <c r="D1510" i="1"/>
  <c r="C1510" i="1"/>
  <c r="G1510" i="1" s="1"/>
  <c r="D1509" i="1"/>
  <c r="C1509" i="1"/>
  <c r="D1508" i="1"/>
  <c r="C1508" i="1"/>
  <c r="H1508" i="1" s="1"/>
  <c r="D1507" i="1"/>
  <c r="C1507" i="1"/>
  <c r="H1507" i="1" s="1"/>
  <c r="D1506" i="1"/>
  <c r="C1506" i="1"/>
  <c r="H1506" i="1" s="1"/>
  <c r="D1505" i="1"/>
  <c r="C1505" i="1"/>
  <c r="H1505" i="1" s="1"/>
  <c r="D1504" i="1"/>
  <c r="C1504" i="1"/>
  <c r="H1504" i="1" s="1"/>
  <c r="D1503" i="1"/>
  <c r="C1503" i="1"/>
  <c r="H1503" i="1" s="1"/>
  <c r="D1502" i="1"/>
  <c r="C1502" i="1"/>
  <c r="H1502" i="1" s="1"/>
  <c r="D1501" i="1"/>
  <c r="C1501" i="1"/>
  <c r="H1501" i="1" s="1"/>
  <c r="D1500" i="1"/>
  <c r="C1500" i="1"/>
  <c r="H1500" i="1" s="1"/>
  <c r="D1499" i="1"/>
  <c r="C1499" i="1"/>
  <c r="H1499" i="1" s="1"/>
  <c r="D1498" i="1"/>
  <c r="C1498" i="1"/>
  <c r="H1498" i="1" s="1"/>
  <c r="D1497" i="1"/>
  <c r="C1497" i="1"/>
  <c r="H1497" i="1" s="1"/>
  <c r="D1496" i="1"/>
  <c r="C1496" i="1"/>
  <c r="H1496" i="1" s="1"/>
  <c r="D1495" i="1"/>
  <c r="C1495" i="1"/>
  <c r="H1495" i="1" s="1"/>
  <c r="D1494" i="1"/>
  <c r="C1494" i="1"/>
  <c r="H1494" i="1" s="1"/>
  <c r="D1493" i="1"/>
  <c r="C1493" i="1"/>
  <c r="H1493" i="1" s="1"/>
  <c r="D1492" i="1"/>
  <c r="C1492" i="1"/>
  <c r="H1492" i="1" s="1"/>
  <c r="D1491" i="1"/>
  <c r="C1491" i="1"/>
  <c r="H1491" i="1" s="1"/>
  <c r="D1490" i="1"/>
  <c r="C1490" i="1"/>
  <c r="H1490" i="1" s="1"/>
  <c r="D1489" i="1"/>
  <c r="C1489" i="1"/>
  <c r="H1489" i="1" s="1"/>
  <c r="D1488" i="1"/>
  <c r="C1488" i="1"/>
  <c r="H1488" i="1" s="1"/>
  <c r="D1487" i="1"/>
  <c r="C1487" i="1"/>
  <c r="H1487" i="1" s="1"/>
  <c r="D1486" i="1"/>
  <c r="C1486" i="1"/>
  <c r="H1486" i="1" s="1"/>
  <c r="D1485" i="1"/>
  <c r="C1485" i="1"/>
  <c r="H1485" i="1" s="1"/>
  <c r="D1484" i="1"/>
  <c r="C1484" i="1"/>
  <c r="H1484" i="1" s="1"/>
  <c r="D1483" i="1"/>
  <c r="C1483" i="1"/>
  <c r="H1483" i="1" s="1"/>
  <c r="D1482" i="1"/>
  <c r="C1482" i="1"/>
  <c r="H1482" i="1" s="1"/>
  <c r="D1481" i="1"/>
  <c r="C1481" i="1"/>
  <c r="H1481" i="1" s="1"/>
  <c r="D1480" i="1"/>
  <c r="C1480" i="1"/>
  <c r="H1480" i="1" s="1"/>
  <c r="D1479" i="1"/>
  <c r="C1479" i="1"/>
  <c r="H1479" i="1" s="1"/>
  <c r="D1478" i="1"/>
  <c r="C1478" i="1"/>
  <c r="H1478" i="1" s="1"/>
  <c r="D1477" i="1"/>
  <c r="C1477" i="1"/>
  <c r="H1477" i="1" s="1"/>
  <c r="D1476" i="1"/>
  <c r="C1476" i="1"/>
  <c r="H1476" i="1" s="1"/>
  <c r="D1475" i="1"/>
  <c r="C1475" i="1"/>
  <c r="H1475" i="1" s="1"/>
  <c r="D1474" i="1"/>
  <c r="C1474" i="1"/>
  <c r="H1474" i="1" s="1"/>
  <c r="D1473" i="1"/>
  <c r="C1473" i="1"/>
  <c r="H1473" i="1" s="1"/>
  <c r="D1472" i="1"/>
  <c r="C1472" i="1"/>
  <c r="H1472" i="1" s="1"/>
  <c r="D1471" i="1"/>
  <c r="C1471" i="1"/>
  <c r="H1471" i="1" s="1"/>
  <c r="D1470" i="1"/>
  <c r="C1470" i="1"/>
  <c r="H1470" i="1" s="1"/>
  <c r="D1469" i="1"/>
  <c r="C1469" i="1"/>
  <c r="H1469" i="1" s="1"/>
  <c r="D1468" i="1"/>
  <c r="C1468" i="1"/>
  <c r="H1468" i="1" s="1"/>
  <c r="D1467" i="1"/>
  <c r="C1467" i="1"/>
  <c r="H1467" i="1" s="1"/>
  <c r="D1466" i="1"/>
  <c r="C1466" i="1"/>
  <c r="H1466" i="1" s="1"/>
  <c r="D1465" i="1"/>
  <c r="C1465" i="1"/>
  <c r="H1465" i="1" s="1"/>
  <c r="D1464" i="1"/>
  <c r="C1464" i="1"/>
  <c r="H1464" i="1" s="1"/>
  <c r="D1463" i="1"/>
  <c r="C1463" i="1"/>
  <c r="H1463" i="1" s="1"/>
  <c r="D1462" i="1"/>
  <c r="C1462" i="1"/>
  <c r="H1462" i="1" s="1"/>
  <c r="D1461" i="1"/>
  <c r="C1461" i="1"/>
  <c r="H1461" i="1" s="1"/>
  <c r="D1460" i="1"/>
  <c r="C1460" i="1"/>
  <c r="H1460" i="1" s="1"/>
  <c r="D1459" i="1"/>
  <c r="C1459" i="1"/>
  <c r="H1459" i="1" s="1"/>
  <c r="D1458" i="1"/>
  <c r="C1458" i="1"/>
  <c r="H1458" i="1" s="1"/>
  <c r="D1457" i="1"/>
  <c r="C1457" i="1"/>
  <c r="H1457" i="1" s="1"/>
  <c r="D1456" i="1"/>
  <c r="C1456" i="1"/>
  <c r="H1456" i="1" s="1"/>
  <c r="D1455" i="1"/>
  <c r="C1455" i="1"/>
  <c r="H1455" i="1" s="1"/>
  <c r="D1454" i="1"/>
  <c r="C1454" i="1"/>
  <c r="H1454" i="1" s="1"/>
  <c r="D1453" i="1"/>
  <c r="C1453" i="1"/>
  <c r="H1453" i="1" s="1"/>
  <c r="D1452" i="1"/>
  <c r="C1452" i="1"/>
  <c r="H1452" i="1" s="1"/>
  <c r="D1451" i="1"/>
  <c r="C1451" i="1"/>
  <c r="H1451" i="1" s="1"/>
  <c r="D1450" i="1"/>
  <c r="C1450" i="1"/>
  <c r="H1450" i="1" s="1"/>
  <c r="D1449" i="1"/>
  <c r="C1449" i="1"/>
  <c r="H1449" i="1" s="1"/>
  <c r="D1448" i="1"/>
  <c r="C1448" i="1"/>
  <c r="H1448" i="1" s="1"/>
  <c r="D1447" i="1"/>
  <c r="C1447" i="1"/>
  <c r="H1447" i="1" s="1"/>
  <c r="D1446" i="1"/>
  <c r="C1446" i="1"/>
  <c r="H1446" i="1" s="1"/>
  <c r="D1445" i="1"/>
  <c r="C1445" i="1"/>
  <c r="H1445" i="1" s="1"/>
  <c r="D1444" i="1"/>
  <c r="C1444" i="1"/>
  <c r="H1444" i="1" s="1"/>
  <c r="D1443" i="1"/>
  <c r="C1443" i="1"/>
  <c r="H1443" i="1" s="1"/>
  <c r="D1442" i="1"/>
  <c r="C1442" i="1"/>
  <c r="H1442" i="1" s="1"/>
  <c r="D1441" i="1"/>
  <c r="C1441" i="1"/>
  <c r="H1441" i="1" s="1"/>
  <c r="D1440" i="1"/>
  <c r="C1440" i="1"/>
  <c r="H1440" i="1" s="1"/>
  <c r="D1439" i="1"/>
  <c r="C1439" i="1"/>
  <c r="H1439" i="1" s="1"/>
  <c r="D1438" i="1"/>
  <c r="C1438" i="1"/>
  <c r="H1438" i="1" s="1"/>
  <c r="D1437" i="1"/>
  <c r="C1437" i="1"/>
  <c r="H1437" i="1" s="1"/>
  <c r="D1436" i="1"/>
  <c r="C1436" i="1"/>
  <c r="H1436" i="1" s="1"/>
  <c r="D1435" i="1"/>
  <c r="C1435" i="1"/>
  <c r="H1435"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H1264" i="1"/>
  <c r="D1264" i="1"/>
  <c r="C1264" i="1"/>
  <c r="G1264" i="1" s="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H1237" i="1" s="1"/>
  <c r="C1237" i="1"/>
  <c r="H1236" i="1"/>
  <c r="D1236" i="1"/>
  <c r="C1236" i="1"/>
  <c r="G1236" i="1" s="1"/>
  <c r="D1235" i="1"/>
  <c r="H1235" i="1" s="1"/>
  <c r="C1235" i="1"/>
  <c r="H1234" i="1"/>
  <c r="D1234" i="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D1223" i="1"/>
  <c r="H1223" i="1" s="1"/>
  <c r="C1223" i="1"/>
  <c r="H1222" i="1"/>
  <c r="D1222" i="1"/>
  <c r="C1222" i="1"/>
  <c r="G1222" i="1" s="1"/>
  <c r="D1221" i="1"/>
  <c r="H1221" i="1" s="1"/>
  <c r="C1221" i="1"/>
  <c r="H1220" i="1"/>
  <c r="D1220" i="1"/>
  <c r="C1220" i="1"/>
  <c r="G1220" i="1" s="1"/>
  <c r="D1219" i="1"/>
  <c r="H1219" i="1" s="1"/>
  <c r="C1219" i="1"/>
  <c r="H1218" i="1"/>
  <c r="D1218" i="1"/>
  <c r="C1218" i="1"/>
  <c r="G1218" i="1" s="1"/>
  <c r="D1217" i="1"/>
  <c r="H1217" i="1" s="1"/>
  <c r="C1217" i="1"/>
  <c r="H1216" i="1"/>
  <c r="D1216" i="1"/>
  <c r="C1216" i="1"/>
  <c r="G1216" i="1" s="1"/>
  <c r="D1215" i="1"/>
  <c r="H1215" i="1" s="1"/>
  <c r="C1215" i="1"/>
  <c r="H1214" i="1"/>
  <c r="D1214" i="1"/>
  <c r="C1214" i="1"/>
  <c r="G1214" i="1" s="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H1183" i="1" s="1"/>
  <c r="C1183" i="1"/>
  <c r="H1182" i="1"/>
  <c r="D1182" i="1"/>
  <c r="C1182" i="1"/>
  <c r="G1182" i="1" s="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H1173" i="1" s="1"/>
  <c r="C1173" i="1"/>
  <c r="H1172" i="1"/>
  <c r="D1172" i="1"/>
  <c r="C1172" i="1"/>
  <c r="G1172" i="1" s="1"/>
  <c r="D1171" i="1"/>
  <c r="H1171" i="1" s="1"/>
  <c r="C1171" i="1"/>
  <c r="H1170" i="1"/>
  <c r="D1170" i="1"/>
  <c r="C1170" i="1"/>
  <c r="G1170" i="1" s="1"/>
  <c r="D1169" i="1"/>
  <c r="H1169" i="1" s="1"/>
  <c r="C1169" i="1"/>
  <c r="H1168" i="1"/>
  <c r="D1168" i="1"/>
  <c r="C1168" i="1"/>
  <c r="G1168" i="1" s="1"/>
  <c r="D1167" i="1"/>
  <c r="H1167" i="1" s="1"/>
  <c r="C1167" i="1"/>
  <c r="H1166" i="1"/>
  <c r="D1166" i="1"/>
  <c r="C1166" i="1"/>
  <c r="G1166" i="1" s="1"/>
  <c r="D1165" i="1"/>
  <c r="H1165" i="1" s="1"/>
  <c r="C1165" i="1"/>
  <c r="H1164" i="1"/>
  <c r="D1164" i="1"/>
  <c r="C1164" i="1"/>
  <c r="G1164" i="1" s="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H1156" i="1"/>
  <c r="D1156" i="1"/>
  <c r="C1156" i="1"/>
  <c r="G1156" i="1" s="1"/>
  <c r="D1155" i="1"/>
  <c r="H1155" i="1" s="1"/>
  <c r="C1155" i="1"/>
  <c r="H1154" i="1"/>
  <c r="D1154" i="1"/>
  <c r="C1154" i="1"/>
  <c r="G1154" i="1" s="1"/>
  <c r="D1153" i="1"/>
  <c r="H1153" i="1" s="1"/>
  <c r="C1153" i="1"/>
  <c r="C1152" i="1"/>
  <c r="D1151" i="1"/>
  <c r="H1151" i="1" s="1"/>
  <c r="C1151" i="1"/>
  <c r="H1150" i="1"/>
  <c r="D1150" i="1"/>
  <c r="C1150" i="1"/>
  <c r="G1150" i="1" s="1"/>
  <c r="D1149" i="1"/>
  <c r="H1149" i="1" s="1"/>
  <c r="C1149" i="1"/>
  <c r="H1148" i="1"/>
  <c r="D1148" i="1"/>
  <c r="C1148" i="1"/>
  <c r="G1148" i="1" s="1"/>
  <c r="D1147" i="1"/>
  <c r="H1147" i="1" s="1"/>
  <c r="C1147" i="1"/>
  <c r="H1146" i="1"/>
  <c r="D1146" i="1"/>
  <c r="C1146" i="1"/>
  <c r="G1146" i="1" s="1"/>
  <c r="D1145" i="1"/>
  <c r="H1145" i="1" s="1"/>
  <c r="C1145" i="1"/>
  <c r="H1144" i="1"/>
  <c r="D1144" i="1"/>
  <c r="C1144" i="1"/>
  <c r="G1144" i="1" s="1"/>
  <c r="D1143" i="1"/>
  <c r="H1143" i="1" s="1"/>
  <c r="C1143" i="1"/>
  <c r="H1142" i="1"/>
  <c r="D1142" i="1"/>
  <c r="C1142" i="1"/>
  <c r="G1142" i="1" s="1"/>
  <c r="D1141" i="1"/>
  <c r="H1141" i="1" s="1"/>
  <c r="C1141" i="1"/>
  <c r="H1140" i="1"/>
  <c r="D1140" i="1"/>
  <c r="C1140" i="1"/>
  <c r="G1140" i="1" s="1"/>
  <c r="D1139" i="1"/>
  <c r="H1139" i="1" s="1"/>
  <c r="C1139" i="1"/>
  <c r="H1138" i="1"/>
  <c r="D1138" i="1"/>
  <c r="C1138" i="1"/>
  <c r="G1138" i="1" s="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H1124" i="1"/>
  <c r="D1124" i="1"/>
  <c r="C1124" i="1"/>
  <c r="G1124" i="1" s="1"/>
  <c r="D1123" i="1"/>
  <c r="H1123" i="1" s="1"/>
  <c r="C1123" i="1"/>
  <c r="H1122" i="1"/>
  <c r="D1122" i="1"/>
  <c r="C1122" i="1"/>
  <c r="G1122" i="1" s="1"/>
  <c r="D1121" i="1"/>
  <c r="H1121" i="1" s="1"/>
  <c r="C1121" i="1"/>
  <c r="H1120" i="1"/>
  <c r="D1120" i="1"/>
  <c r="C1120" i="1"/>
  <c r="G1120" i="1" s="1"/>
  <c r="D1119" i="1"/>
  <c r="H1119" i="1" s="1"/>
  <c r="C1119" i="1"/>
  <c r="H1118" i="1"/>
  <c r="D1118" i="1"/>
  <c r="C1118" i="1"/>
  <c r="G1118" i="1" s="1"/>
  <c r="D1117" i="1"/>
  <c r="H1117" i="1" s="1"/>
  <c r="C1117" i="1"/>
  <c r="H1116" i="1"/>
  <c r="D1116" i="1"/>
  <c r="C1116" i="1"/>
  <c r="G1116" i="1" s="1"/>
  <c r="D1115" i="1"/>
  <c r="H1115" i="1" s="1"/>
  <c r="C1115" i="1"/>
  <c r="H1114" i="1"/>
  <c r="D1114" i="1"/>
  <c r="C1114" i="1"/>
  <c r="G1114" i="1" s="1"/>
  <c r="D1113" i="1"/>
  <c r="H1113" i="1" s="1"/>
  <c r="C1113" i="1"/>
  <c r="H1112" i="1"/>
  <c r="D1112" i="1"/>
  <c r="C1112" i="1"/>
  <c r="G1112" i="1" s="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H1096" i="1"/>
  <c r="D1096" i="1"/>
  <c r="C1096" i="1"/>
  <c r="G1096" i="1" s="1"/>
  <c r="D1095" i="1"/>
  <c r="H1095" i="1" s="1"/>
  <c r="C1095" i="1"/>
  <c r="H1094" i="1"/>
  <c r="D1094" i="1"/>
  <c r="C1094" i="1"/>
  <c r="G1094" i="1" s="1"/>
  <c r="D1093" i="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D1065" i="1"/>
  <c r="H1065" i="1" s="1"/>
  <c r="C1065" i="1"/>
  <c r="H1064" i="1"/>
  <c r="D1064" i="1"/>
  <c r="C1064" i="1"/>
  <c r="G1064" i="1" s="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H1056" i="1"/>
  <c r="D1056" i="1"/>
  <c r="C1056" i="1"/>
  <c r="G1056" i="1" s="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H1047" i="1" s="1"/>
  <c r="C1047" i="1"/>
  <c r="H1046" i="1"/>
  <c r="D1046" i="1"/>
  <c r="C1046" i="1"/>
  <c r="G1046" i="1" s="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H1033" i="1" s="1"/>
  <c r="C1033" i="1"/>
  <c r="H1032" i="1"/>
  <c r="D1032" i="1"/>
  <c r="C1032" i="1"/>
  <c r="G1032" i="1" s="1"/>
  <c r="D1031" i="1"/>
  <c r="H1031" i="1" s="1"/>
  <c r="C1031" i="1"/>
  <c r="H1030" i="1"/>
  <c r="D1030" i="1"/>
  <c r="C1030" i="1"/>
  <c r="G1030" i="1" s="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H1014" i="1"/>
  <c r="D1014" i="1"/>
  <c r="C1014" i="1"/>
  <c r="G1014" i="1" s="1"/>
  <c r="D1013" i="1"/>
  <c r="H1013" i="1" s="1"/>
  <c r="C1013" i="1"/>
  <c r="C1012" i="1"/>
  <c r="D1010" i="1"/>
  <c r="H1010" i="1" s="1"/>
  <c r="C1010" i="1"/>
  <c r="H1009" i="1"/>
  <c r="D1009" i="1"/>
  <c r="C1009" i="1"/>
  <c r="G1009" i="1" s="1"/>
  <c r="D1008" i="1"/>
  <c r="H1008" i="1" s="1"/>
  <c r="C1008" i="1"/>
  <c r="H1007" i="1"/>
  <c r="D1007" i="1"/>
  <c r="C1007" i="1"/>
  <c r="G1007" i="1" s="1"/>
  <c r="D1006" i="1"/>
  <c r="H1006" i="1" s="1"/>
  <c r="C1006" i="1"/>
  <c r="H1005" i="1"/>
  <c r="D1005" i="1"/>
  <c r="C1005" i="1"/>
  <c r="G1005" i="1" s="1"/>
  <c r="D1004" i="1"/>
  <c r="H1004" i="1" s="1"/>
  <c r="C1004" i="1"/>
  <c r="H1003" i="1"/>
  <c r="D1003" i="1"/>
  <c r="C1003" i="1"/>
  <c r="G1003" i="1" s="1"/>
  <c r="D1002" i="1"/>
  <c r="H1002" i="1" s="1"/>
  <c r="C1002" i="1"/>
  <c r="H1001" i="1"/>
  <c r="D1001" i="1"/>
  <c r="C1001" i="1"/>
  <c r="G1001" i="1" s="1"/>
  <c r="D1000" i="1"/>
  <c r="H1000" i="1" s="1"/>
  <c r="C1000" i="1"/>
  <c r="H999" i="1"/>
  <c r="D999" i="1"/>
  <c r="C999" i="1"/>
  <c r="G999" i="1" s="1"/>
  <c r="D998" i="1"/>
  <c r="H998" i="1" s="1"/>
  <c r="C998" i="1"/>
  <c r="H997" i="1"/>
  <c r="D997" i="1"/>
  <c r="C997" i="1"/>
  <c r="G997" i="1" s="1"/>
  <c r="D996" i="1"/>
  <c r="H996" i="1" s="1"/>
  <c r="C996" i="1"/>
  <c r="H995" i="1"/>
  <c r="D995" i="1"/>
  <c r="C995" i="1"/>
  <c r="G995" i="1" s="1"/>
  <c r="D994" i="1"/>
  <c r="H994" i="1" s="1"/>
  <c r="C994" i="1"/>
  <c r="H993" i="1"/>
  <c r="D993" i="1"/>
  <c r="C993" i="1"/>
  <c r="G993" i="1" s="1"/>
  <c r="D992" i="1"/>
  <c r="H992" i="1" s="1"/>
  <c r="C992" i="1"/>
  <c r="H991" i="1"/>
  <c r="D991" i="1"/>
  <c r="C991" i="1"/>
  <c r="G991" i="1" s="1"/>
  <c r="D990" i="1"/>
  <c r="H990" i="1" s="1"/>
  <c r="C990" i="1"/>
  <c r="H989" i="1"/>
  <c r="D989" i="1"/>
  <c r="C989" i="1"/>
  <c r="G989" i="1" s="1"/>
  <c r="D988" i="1"/>
  <c r="H988" i="1" s="1"/>
  <c r="C988" i="1"/>
  <c r="H987" i="1"/>
  <c r="D987" i="1"/>
  <c r="C987" i="1"/>
  <c r="G987" i="1" s="1"/>
  <c r="D986" i="1"/>
  <c r="H986" i="1" s="1"/>
  <c r="C986" i="1"/>
  <c r="H985" i="1"/>
  <c r="D985" i="1"/>
  <c r="C985" i="1"/>
  <c r="G985" i="1" s="1"/>
  <c r="D984" i="1"/>
  <c r="H984" i="1" s="1"/>
  <c r="C984"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H937" i="1"/>
  <c r="D937" i="1"/>
  <c r="C937" i="1"/>
  <c r="G937" i="1" s="1"/>
  <c r="D936" i="1"/>
  <c r="H936" i="1" s="1"/>
  <c r="C936" i="1"/>
  <c r="H935" i="1"/>
  <c r="D935" i="1"/>
  <c r="C935" i="1"/>
  <c r="G935" i="1" s="1"/>
  <c r="D934" i="1"/>
  <c r="H934" i="1" s="1"/>
  <c r="C934" i="1"/>
  <c r="H933" i="1"/>
  <c r="D933" i="1"/>
  <c r="C933" i="1"/>
  <c r="G933" i="1" s="1"/>
  <c r="D932" i="1"/>
  <c r="H932" i="1" s="1"/>
  <c r="C932" i="1"/>
  <c r="H931" i="1"/>
  <c r="D931" i="1"/>
  <c r="C931" i="1"/>
  <c r="G931" i="1" s="1"/>
  <c r="D930" i="1"/>
  <c r="H930" i="1" s="1"/>
  <c r="C930" i="1"/>
  <c r="H929" i="1"/>
  <c r="D929" i="1"/>
  <c r="C929" i="1"/>
  <c r="G929" i="1" s="1"/>
  <c r="D928" i="1"/>
  <c r="H928" i="1" s="1"/>
  <c r="C928" i="1"/>
  <c r="H927" i="1"/>
  <c r="D927" i="1"/>
  <c r="C927" i="1"/>
  <c r="G927" i="1" s="1"/>
  <c r="D926" i="1"/>
  <c r="H926" i="1" s="1"/>
  <c r="C926" i="1"/>
  <c r="H925" i="1"/>
  <c r="D925" i="1"/>
  <c r="C925" i="1"/>
  <c r="G925" i="1" s="1"/>
  <c r="D924" i="1"/>
  <c r="H924" i="1" s="1"/>
  <c r="C924" i="1"/>
  <c r="H923" i="1"/>
  <c r="D923" i="1"/>
  <c r="C923" i="1"/>
  <c r="G923" i="1" s="1"/>
  <c r="D922" i="1"/>
  <c r="H922" i="1" s="1"/>
  <c r="C922" i="1"/>
  <c r="H921" i="1"/>
  <c r="D921" i="1"/>
  <c r="C921" i="1"/>
  <c r="G921" i="1" s="1"/>
  <c r="D920" i="1"/>
  <c r="H920" i="1" s="1"/>
  <c r="C920" i="1"/>
  <c r="H919" i="1"/>
  <c r="D919" i="1"/>
  <c r="C919" i="1"/>
  <c r="G919" i="1" s="1"/>
  <c r="D918" i="1"/>
  <c r="H918" i="1" s="1"/>
  <c r="C918" i="1"/>
  <c r="H917" i="1"/>
  <c r="D917" i="1"/>
  <c r="C917" i="1"/>
  <c r="G917" i="1" s="1"/>
  <c r="D916" i="1"/>
  <c r="H916" i="1" s="1"/>
  <c r="C916" i="1"/>
  <c r="H915" i="1"/>
  <c r="D915" i="1"/>
  <c r="C915" i="1"/>
  <c r="G915" i="1" s="1"/>
  <c r="D914" i="1"/>
  <c r="H914" i="1" s="1"/>
  <c r="C914" i="1"/>
  <c r="H913" i="1"/>
  <c r="D913" i="1"/>
  <c r="C913" i="1"/>
  <c r="G913" i="1" s="1"/>
  <c r="D912" i="1"/>
  <c r="H912" i="1" s="1"/>
  <c r="C912" i="1"/>
  <c r="H911" i="1"/>
  <c r="D911" i="1"/>
  <c r="C911" i="1"/>
  <c r="G911" i="1" s="1"/>
  <c r="D910" i="1"/>
  <c r="H910" i="1" s="1"/>
  <c r="C910" i="1"/>
  <c r="H909" i="1"/>
  <c r="D909" i="1"/>
  <c r="C909" i="1"/>
  <c r="G909" i="1" s="1"/>
  <c r="D908" i="1"/>
  <c r="H908" i="1" s="1"/>
  <c r="C908" i="1"/>
  <c r="H907" i="1"/>
  <c r="D907" i="1"/>
  <c r="C907" i="1"/>
  <c r="G907" i="1" s="1"/>
  <c r="D906" i="1"/>
  <c r="H906" i="1" s="1"/>
  <c r="C906" i="1"/>
  <c r="H905" i="1"/>
  <c r="D905" i="1"/>
  <c r="C905" i="1"/>
  <c r="G905" i="1" s="1"/>
  <c r="D904" i="1"/>
  <c r="H904" i="1" s="1"/>
  <c r="C904" i="1"/>
  <c r="H903" i="1"/>
  <c r="D903" i="1"/>
  <c r="C903" i="1"/>
  <c r="G903" i="1" s="1"/>
  <c r="D902" i="1"/>
  <c r="H902" i="1" s="1"/>
  <c r="C902" i="1"/>
  <c r="H901" i="1"/>
  <c r="D901" i="1"/>
  <c r="C901" i="1"/>
  <c r="G901" i="1" s="1"/>
  <c r="D900" i="1"/>
  <c r="H900" i="1" s="1"/>
  <c r="C900" i="1"/>
  <c r="H899" i="1"/>
  <c r="D899" i="1"/>
  <c r="C899" i="1"/>
  <c r="G899" i="1" s="1"/>
  <c r="D898" i="1"/>
  <c r="H898" i="1" s="1"/>
  <c r="C898" i="1"/>
  <c r="H897" i="1"/>
  <c r="D897" i="1"/>
  <c r="C897" i="1"/>
  <c r="G897" i="1" s="1"/>
  <c r="D896" i="1"/>
  <c r="H896" i="1" s="1"/>
  <c r="C896" i="1"/>
  <c r="H895" i="1"/>
  <c r="D895" i="1"/>
  <c r="C895" i="1"/>
  <c r="G895" i="1" s="1"/>
  <c r="D894" i="1"/>
  <c r="H894" i="1" s="1"/>
  <c r="C894" i="1"/>
  <c r="H893" i="1"/>
  <c r="D893" i="1"/>
  <c r="C893" i="1"/>
  <c r="G893" i="1" s="1"/>
  <c r="D892" i="1"/>
  <c r="H892" i="1" s="1"/>
  <c r="C892" i="1"/>
  <c r="H891" i="1"/>
  <c r="D891" i="1"/>
  <c r="C891" i="1"/>
  <c r="G891" i="1" s="1"/>
  <c r="D890" i="1"/>
  <c r="H890" i="1" s="1"/>
  <c r="C890" i="1"/>
  <c r="H889" i="1"/>
  <c r="D889" i="1"/>
  <c r="C889" i="1"/>
  <c r="G889" i="1" s="1"/>
  <c r="D888" i="1"/>
  <c r="H888" i="1" s="1"/>
  <c r="C888" i="1"/>
  <c r="H887" i="1"/>
  <c r="D887" i="1"/>
  <c r="C887" i="1"/>
  <c r="G887" i="1" s="1"/>
  <c r="D886" i="1"/>
  <c r="H886" i="1" s="1"/>
  <c r="C886" i="1"/>
  <c r="H885" i="1"/>
  <c r="D885" i="1"/>
  <c r="C885" i="1"/>
  <c r="G885" i="1" s="1"/>
  <c r="D884" i="1"/>
  <c r="H884" i="1" s="1"/>
  <c r="C884" i="1"/>
  <c r="H883" i="1"/>
  <c r="D883" i="1"/>
  <c r="C883" i="1"/>
  <c r="G883" i="1" s="1"/>
  <c r="D882" i="1"/>
  <c r="H882" i="1" s="1"/>
  <c r="C882" i="1"/>
  <c r="H881" i="1"/>
  <c r="D881" i="1"/>
  <c r="C881" i="1"/>
  <c r="G881" i="1" s="1"/>
  <c r="D880" i="1"/>
  <c r="H880" i="1" s="1"/>
  <c r="C880" i="1"/>
  <c r="H879" i="1"/>
  <c r="D879" i="1"/>
  <c r="C879" i="1"/>
  <c r="G879" i="1" s="1"/>
  <c r="D878" i="1"/>
  <c r="H878" i="1" s="1"/>
  <c r="C878" i="1"/>
  <c r="H877" i="1"/>
  <c r="D877" i="1"/>
  <c r="C877" i="1"/>
  <c r="G877" i="1" s="1"/>
  <c r="D876" i="1"/>
  <c r="H876" i="1" s="1"/>
  <c r="C876" i="1"/>
  <c r="H875" i="1"/>
  <c r="D875" i="1"/>
  <c r="C875" i="1"/>
  <c r="G875" i="1" s="1"/>
  <c r="D874" i="1"/>
  <c r="H874" i="1" s="1"/>
  <c r="C874" i="1"/>
  <c r="H873" i="1"/>
  <c r="D873" i="1"/>
  <c r="C873" i="1"/>
  <c r="G873" i="1" s="1"/>
  <c r="D872" i="1"/>
  <c r="H872" i="1" s="1"/>
  <c r="C872" i="1"/>
  <c r="H871" i="1"/>
  <c r="D871" i="1"/>
  <c r="C871" i="1"/>
  <c r="G871" i="1" s="1"/>
  <c r="D870" i="1"/>
  <c r="H870" i="1" s="1"/>
  <c r="C870" i="1"/>
  <c r="H869" i="1"/>
  <c r="D869" i="1"/>
  <c r="C869" i="1"/>
  <c r="G869" i="1" s="1"/>
  <c r="D868" i="1"/>
  <c r="H868" i="1" s="1"/>
  <c r="C868" i="1"/>
  <c r="H867" i="1"/>
  <c r="D867" i="1"/>
  <c r="C867" i="1"/>
  <c r="G867" i="1" s="1"/>
  <c r="D866" i="1"/>
  <c r="H866" i="1" s="1"/>
  <c r="C866" i="1"/>
  <c r="H865" i="1"/>
  <c r="D865" i="1"/>
  <c r="C865" i="1"/>
  <c r="G865" i="1" s="1"/>
  <c r="D864" i="1"/>
  <c r="H864" i="1" s="1"/>
  <c r="C864" i="1"/>
  <c r="H863" i="1"/>
  <c r="D863" i="1"/>
  <c r="C863" i="1"/>
  <c r="G863" i="1" s="1"/>
  <c r="D862" i="1"/>
  <c r="H862" i="1" s="1"/>
  <c r="C862" i="1"/>
  <c r="H861" i="1"/>
  <c r="D861" i="1"/>
  <c r="C861" i="1"/>
  <c r="G861" i="1" s="1"/>
  <c r="D860" i="1"/>
  <c r="H860" i="1" s="1"/>
  <c r="C860" i="1"/>
  <c r="H859" i="1"/>
  <c r="D859" i="1"/>
  <c r="C859" i="1"/>
  <c r="G859" i="1" s="1"/>
  <c r="D858" i="1"/>
  <c r="H858" i="1" s="1"/>
  <c r="C858" i="1"/>
  <c r="H857" i="1"/>
  <c r="D857" i="1"/>
  <c r="C857" i="1"/>
  <c r="G857" i="1" s="1"/>
  <c r="D856" i="1"/>
  <c r="H856" i="1" s="1"/>
  <c r="C856" i="1"/>
  <c r="H855" i="1"/>
  <c r="D855" i="1"/>
  <c r="C855" i="1"/>
  <c r="G855" i="1" s="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H847" i="1"/>
  <c r="D847" i="1"/>
  <c r="C847" i="1"/>
  <c r="G847" i="1" s="1"/>
  <c r="D846" i="1"/>
  <c r="H846" i="1" s="1"/>
  <c r="C846" i="1"/>
  <c r="H845" i="1"/>
  <c r="D845" i="1"/>
  <c r="C845" i="1"/>
  <c r="G845" i="1" s="1"/>
  <c r="D844" i="1"/>
  <c r="H844" i="1" s="1"/>
  <c r="C844" i="1"/>
  <c r="H843" i="1"/>
  <c r="D843" i="1"/>
  <c r="C843" i="1"/>
  <c r="G843" i="1" s="1"/>
  <c r="D842" i="1"/>
  <c r="H842" i="1" s="1"/>
  <c r="C842" i="1"/>
  <c r="H841" i="1"/>
  <c r="D841" i="1"/>
  <c r="C841" i="1"/>
  <c r="G841" i="1" s="1"/>
  <c r="D840" i="1"/>
  <c r="H840" i="1" s="1"/>
  <c r="C840" i="1"/>
  <c r="H839" i="1"/>
  <c r="D839" i="1"/>
  <c r="C839" i="1"/>
  <c r="G839" i="1" s="1"/>
  <c r="D838" i="1"/>
  <c r="H838" i="1" s="1"/>
  <c r="C838" i="1"/>
  <c r="H837" i="1"/>
  <c r="D837" i="1"/>
  <c r="C837" i="1"/>
  <c r="G837" i="1" s="1"/>
  <c r="D836" i="1"/>
  <c r="H836" i="1" s="1"/>
  <c r="C836" i="1"/>
  <c r="H835" i="1"/>
  <c r="D835" i="1"/>
  <c r="C835" i="1"/>
  <c r="G835" i="1" s="1"/>
  <c r="D834" i="1"/>
  <c r="H834" i="1" s="1"/>
  <c r="C834" i="1"/>
  <c r="H833" i="1"/>
  <c r="D833" i="1"/>
  <c r="C833" i="1"/>
  <c r="G833" i="1" s="1"/>
  <c r="D832" i="1"/>
  <c r="H832" i="1" s="1"/>
  <c r="C832" i="1"/>
  <c r="H831" i="1"/>
  <c r="D831" i="1"/>
  <c r="C831" i="1"/>
  <c r="G831" i="1" s="1"/>
  <c r="D830" i="1"/>
  <c r="H830" i="1" s="1"/>
  <c r="C830" i="1"/>
  <c r="H829" i="1"/>
  <c r="D829" i="1"/>
  <c r="C829" i="1"/>
  <c r="G829" i="1" s="1"/>
  <c r="D828" i="1"/>
  <c r="H828" i="1" s="1"/>
  <c r="C828" i="1"/>
  <c r="H827" i="1"/>
  <c r="D827" i="1"/>
  <c r="C827" i="1"/>
  <c r="G827" i="1" s="1"/>
  <c r="D826" i="1"/>
  <c r="H826" i="1" s="1"/>
  <c r="C826" i="1"/>
  <c r="H825" i="1"/>
  <c r="D825" i="1"/>
  <c r="C825" i="1"/>
  <c r="G825" i="1" s="1"/>
  <c r="D824" i="1"/>
  <c r="H824" i="1" s="1"/>
  <c r="C824" i="1"/>
  <c r="H823" i="1"/>
  <c r="D823" i="1"/>
  <c r="C823" i="1"/>
  <c r="G823" i="1" s="1"/>
  <c r="D822" i="1"/>
  <c r="H822" i="1" s="1"/>
  <c r="C822" i="1"/>
  <c r="H821" i="1"/>
  <c r="D821" i="1"/>
  <c r="C821" i="1"/>
  <c r="G821" i="1" s="1"/>
  <c r="D820" i="1"/>
  <c r="H820" i="1" s="1"/>
  <c r="C820" i="1"/>
  <c r="H819" i="1"/>
  <c r="D819" i="1"/>
  <c r="C819" i="1"/>
  <c r="G819" i="1" s="1"/>
  <c r="D818" i="1"/>
  <c r="H818" i="1" s="1"/>
  <c r="C818" i="1"/>
  <c r="H817" i="1"/>
  <c r="D817" i="1"/>
  <c r="C817" i="1"/>
  <c r="G817" i="1" s="1"/>
  <c r="D816" i="1"/>
  <c r="H816" i="1" s="1"/>
  <c r="C816" i="1"/>
  <c r="H815" i="1"/>
  <c r="D815" i="1"/>
  <c r="C815" i="1"/>
  <c r="G815" i="1" s="1"/>
  <c r="D814" i="1"/>
  <c r="H814" i="1" s="1"/>
  <c r="C814" i="1"/>
  <c r="H813" i="1"/>
  <c r="D813" i="1"/>
  <c r="C813" i="1"/>
  <c r="G813" i="1" s="1"/>
  <c r="D812" i="1"/>
  <c r="H812" i="1" s="1"/>
  <c r="C812" i="1"/>
  <c r="H811" i="1"/>
  <c r="D811" i="1"/>
  <c r="C811" i="1"/>
  <c r="G811" i="1" s="1"/>
  <c r="D810" i="1"/>
  <c r="H810" i="1" s="1"/>
  <c r="C810" i="1"/>
  <c r="H809" i="1"/>
  <c r="D809" i="1"/>
  <c r="C809" i="1"/>
  <c r="G809" i="1" s="1"/>
  <c r="D808" i="1"/>
  <c r="H808" i="1" s="1"/>
  <c r="C808" i="1"/>
  <c r="H807" i="1"/>
  <c r="D807" i="1"/>
  <c r="C807" i="1"/>
  <c r="G807" i="1" s="1"/>
  <c r="D806" i="1"/>
  <c r="H806" i="1" s="1"/>
  <c r="C806" i="1"/>
  <c r="H805" i="1"/>
  <c r="D805" i="1"/>
  <c r="C805" i="1"/>
  <c r="G805" i="1" s="1"/>
  <c r="D804" i="1"/>
  <c r="H804" i="1" s="1"/>
  <c r="C804" i="1"/>
  <c r="H803" i="1"/>
  <c r="D803" i="1"/>
  <c r="C803" i="1"/>
  <c r="G803" i="1" s="1"/>
  <c r="D802" i="1"/>
  <c r="H802" i="1" s="1"/>
  <c r="C802" i="1"/>
  <c r="H801" i="1"/>
  <c r="D801" i="1"/>
  <c r="C801" i="1"/>
  <c r="G801" i="1" s="1"/>
  <c r="D800" i="1"/>
  <c r="H800" i="1" s="1"/>
  <c r="C800" i="1"/>
  <c r="H799" i="1"/>
  <c r="D799" i="1"/>
  <c r="C799" i="1"/>
  <c r="G799" i="1" s="1"/>
  <c r="D798" i="1"/>
  <c r="H798" i="1" s="1"/>
  <c r="C798" i="1"/>
  <c r="H797" i="1"/>
  <c r="D797" i="1"/>
  <c r="C797" i="1"/>
  <c r="G797" i="1" s="1"/>
  <c r="D796" i="1"/>
  <c r="H796" i="1" s="1"/>
  <c r="C796" i="1"/>
  <c r="H795" i="1"/>
  <c r="D795" i="1"/>
  <c r="C795" i="1"/>
  <c r="G795" i="1" s="1"/>
  <c r="D794" i="1"/>
  <c r="H794" i="1" s="1"/>
  <c r="C794" i="1"/>
  <c r="H793" i="1"/>
  <c r="D793" i="1"/>
  <c r="C793" i="1"/>
  <c r="G793" i="1" s="1"/>
  <c r="D792" i="1"/>
  <c r="H792" i="1" s="1"/>
  <c r="C792" i="1"/>
  <c r="H791" i="1"/>
  <c r="D791" i="1"/>
  <c r="C791" i="1"/>
  <c r="G791" i="1" s="1"/>
  <c r="D790" i="1"/>
  <c r="H790" i="1" s="1"/>
  <c r="C790" i="1"/>
  <c r="H789" i="1"/>
  <c r="D789" i="1"/>
  <c r="C789" i="1"/>
  <c r="G789" i="1" s="1"/>
  <c r="D788" i="1"/>
  <c r="H788" i="1" s="1"/>
  <c r="C788" i="1"/>
  <c r="H787" i="1"/>
  <c r="D787" i="1"/>
  <c r="C787" i="1"/>
  <c r="G787" i="1" s="1"/>
  <c r="D786" i="1"/>
  <c r="H786" i="1" s="1"/>
  <c r="C786" i="1"/>
  <c r="H785" i="1"/>
  <c r="D785" i="1"/>
  <c r="C785" i="1"/>
  <c r="G785" i="1" s="1"/>
  <c r="D784" i="1"/>
  <c r="H784" i="1" s="1"/>
  <c r="C784" i="1"/>
  <c r="H783" i="1"/>
  <c r="D783" i="1"/>
  <c r="C783" i="1"/>
  <c r="G783" i="1" s="1"/>
  <c r="D782" i="1"/>
  <c r="H782" i="1" s="1"/>
  <c r="C782" i="1"/>
  <c r="H781" i="1"/>
  <c r="D781" i="1"/>
  <c r="C781" i="1"/>
  <c r="G781" i="1" s="1"/>
  <c r="D780" i="1"/>
  <c r="H780" i="1" s="1"/>
  <c r="C780" i="1"/>
  <c r="H779" i="1"/>
  <c r="D779" i="1"/>
  <c r="C779" i="1"/>
  <c r="G779" i="1" s="1"/>
  <c r="D778" i="1"/>
  <c r="H778" i="1" s="1"/>
  <c r="C778" i="1"/>
  <c r="H777" i="1"/>
  <c r="D777" i="1"/>
  <c r="C777" i="1"/>
  <c r="G777" i="1" s="1"/>
  <c r="D776" i="1"/>
  <c r="H776" i="1" s="1"/>
  <c r="C776" i="1"/>
  <c r="H775" i="1"/>
  <c r="D775" i="1"/>
  <c r="C775" i="1"/>
  <c r="G775" i="1" s="1"/>
  <c r="D774" i="1"/>
  <c r="H774" i="1" s="1"/>
  <c r="C774" i="1"/>
  <c r="H773" i="1"/>
  <c r="D773" i="1"/>
  <c r="C773" i="1"/>
  <c r="G773" i="1" s="1"/>
  <c r="D772" i="1"/>
  <c r="H772" i="1" s="1"/>
  <c r="C772" i="1"/>
  <c r="H771" i="1"/>
  <c r="D771" i="1"/>
  <c r="C771" i="1"/>
  <c r="G771" i="1" s="1"/>
  <c r="D770" i="1"/>
  <c r="H770" i="1" s="1"/>
  <c r="C770" i="1"/>
  <c r="H769" i="1"/>
  <c r="D769" i="1"/>
  <c r="C769" i="1"/>
  <c r="G769" i="1" s="1"/>
  <c r="D768" i="1"/>
  <c r="H768" i="1" s="1"/>
  <c r="C768" i="1"/>
  <c r="H767" i="1"/>
  <c r="D767" i="1"/>
  <c r="C767" i="1"/>
  <c r="G767" i="1" s="1"/>
  <c r="D766" i="1"/>
  <c r="H766" i="1" s="1"/>
  <c r="C766" i="1"/>
  <c r="H765" i="1"/>
  <c r="D765" i="1"/>
  <c r="C765" i="1"/>
  <c r="G765" i="1" s="1"/>
  <c r="D764" i="1"/>
  <c r="H764" i="1" s="1"/>
  <c r="C764" i="1"/>
  <c r="H763" i="1"/>
  <c r="D763" i="1"/>
  <c r="C763" i="1"/>
  <c r="G763" i="1" s="1"/>
  <c r="D762" i="1"/>
  <c r="H762" i="1" s="1"/>
  <c r="C762" i="1"/>
  <c r="H761" i="1"/>
  <c r="D761" i="1"/>
  <c r="C761" i="1"/>
  <c r="G761" i="1" s="1"/>
  <c r="D760" i="1"/>
  <c r="H760" i="1" s="1"/>
  <c r="C760" i="1"/>
  <c r="H759" i="1"/>
  <c r="D759" i="1"/>
  <c r="C759" i="1"/>
  <c r="G759" i="1" s="1"/>
  <c r="D758" i="1"/>
  <c r="H758" i="1" s="1"/>
  <c r="C758" i="1"/>
  <c r="H757" i="1"/>
  <c r="D757" i="1"/>
  <c r="C757" i="1"/>
  <c r="G757" i="1" s="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H739" i="1"/>
  <c r="D739" i="1"/>
  <c r="C739" i="1"/>
  <c r="G739" i="1" s="1"/>
  <c r="D738" i="1"/>
  <c r="H738" i="1" s="1"/>
  <c r="C738" i="1"/>
  <c r="D737" i="1"/>
  <c r="H737" i="1" s="1"/>
  <c r="C737" i="1"/>
  <c r="D736" i="1"/>
  <c r="H736" i="1" s="1"/>
  <c r="C736" i="1"/>
  <c r="H735" i="1"/>
  <c r="D735" i="1"/>
  <c r="C735" i="1"/>
  <c r="G735" i="1" s="1"/>
  <c r="D734" i="1"/>
  <c r="H734" i="1" s="1"/>
  <c r="C734" i="1"/>
  <c r="H733" i="1"/>
  <c r="D733" i="1"/>
  <c r="C733" i="1"/>
  <c r="G733" i="1" s="1"/>
  <c r="D732" i="1"/>
  <c r="H732" i="1" s="1"/>
  <c r="C732" i="1"/>
  <c r="D731" i="1"/>
  <c r="H731" i="1" s="1"/>
  <c r="C731" i="1"/>
  <c r="G731" i="1" s="1"/>
  <c r="D730" i="1"/>
  <c r="H730" i="1" s="1"/>
  <c r="C730" i="1"/>
  <c r="D729" i="1"/>
  <c r="H729" i="1" s="1"/>
  <c r="C729" i="1"/>
  <c r="D728" i="1"/>
  <c r="H728" i="1" s="1"/>
  <c r="C728" i="1"/>
  <c r="H727" i="1"/>
  <c r="D727" i="1"/>
  <c r="C727" i="1"/>
  <c r="G727" i="1" s="1"/>
  <c r="D726" i="1"/>
  <c r="H726" i="1" s="1"/>
  <c r="C726" i="1"/>
  <c r="H725" i="1"/>
  <c r="D725" i="1"/>
  <c r="C725" i="1"/>
  <c r="G725" i="1" s="1"/>
  <c r="D724" i="1"/>
  <c r="H724" i="1" s="1"/>
  <c r="C724" i="1"/>
  <c r="D723" i="1"/>
  <c r="C723" i="1"/>
  <c r="G723" i="1" s="1"/>
  <c r="D722" i="1"/>
  <c r="C722" i="1"/>
  <c r="H722" i="1" s="1"/>
  <c r="D721" i="1"/>
  <c r="C721" i="1"/>
  <c r="H721" i="1" s="1"/>
  <c r="D720" i="1"/>
  <c r="C720" i="1"/>
  <c r="H720" i="1" s="1"/>
  <c r="D719" i="1"/>
  <c r="C719" i="1"/>
  <c r="H719" i="1" s="1"/>
  <c r="D718" i="1"/>
  <c r="C718" i="1"/>
  <c r="H718" i="1" s="1"/>
  <c r="D717" i="1"/>
  <c r="C717" i="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D676" i="1"/>
  <c r="C676" i="1"/>
  <c r="H676" i="1" s="1"/>
  <c r="D675" i="1"/>
  <c r="C675" i="1"/>
  <c r="H675" i="1" s="1"/>
  <c r="D674" i="1"/>
  <c r="C674" i="1"/>
  <c r="H674" i="1" s="1"/>
  <c r="D673" i="1"/>
  <c r="C673" i="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C642" i="1"/>
  <c r="C641" i="1"/>
  <c r="D636" i="1"/>
  <c r="C636" i="1"/>
  <c r="H636" i="1" s="1"/>
  <c r="D635" i="1"/>
  <c r="C635" i="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C516" i="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C460" i="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D423" i="1"/>
  <c r="C423" i="1"/>
  <c r="D422" i="1"/>
  <c r="C422" i="1"/>
  <c r="D421" i="1"/>
  <c r="C421" i="1"/>
  <c r="D416" i="1"/>
  <c r="C416" i="1"/>
  <c r="D415" i="1"/>
  <c r="C415" i="1"/>
  <c r="H415" i="1" s="1"/>
  <c r="D414" i="1"/>
  <c r="C414" i="1"/>
  <c r="H414" i="1" s="1"/>
  <c r="D411" i="1"/>
  <c r="C411" i="1"/>
  <c r="H411" i="1" s="1"/>
  <c r="D410" i="1"/>
  <c r="C410" i="1"/>
  <c r="H410" i="1" s="1"/>
  <c r="D409" i="1"/>
  <c r="C409" i="1"/>
  <c r="H409" i="1" s="1"/>
  <c r="D408" i="1"/>
  <c r="C408" i="1"/>
  <c r="D407" i="1"/>
  <c r="C407" i="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D374" i="1"/>
  <c r="C374" i="1"/>
  <c r="D373" i="1"/>
  <c r="C373" i="1"/>
  <c r="H373" i="1" s="1"/>
  <c r="D372" i="1"/>
  <c r="C372" i="1"/>
  <c r="H372" i="1" s="1"/>
  <c r="D371" i="1"/>
  <c r="C371" i="1"/>
  <c r="H371" i="1" s="1"/>
  <c r="D370" i="1"/>
  <c r="C370" i="1"/>
  <c r="H370" i="1" s="1"/>
  <c r="D369" i="1"/>
  <c r="C369" i="1"/>
  <c r="H369" i="1" s="1"/>
  <c r="D368" i="1"/>
  <c r="C368" i="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C356" i="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C304" i="1"/>
  <c r="D302" i="1"/>
  <c r="C302" i="1"/>
  <c r="D301" i="1"/>
  <c r="C301" i="1"/>
  <c r="H301" i="1" s="1"/>
  <c r="D300" i="1"/>
  <c r="C300" i="1"/>
  <c r="H300" i="1" s="1"/>
  <c r="D299" i="1"/>
  <c r="C299" i="1"/>
  <c r="H299" i="1" s="1"/>
  <c r="D298" i="1"/>
  <c r="C298" i="1"/>
  <c r="D294" i="1"/>
  <c r="C294" i="1"/>
  <c r="H294" i="1" s="1"/>
  <c r="D293" i="1"/>
  <c r="C293" i="1"/>
  <c r="H293" i="1" s="1"/>
  <c r="D292" i="1"/>
  <c r="C292" i="1"/>
  <c r="H292" i="1" s="1"/>
  <c r="D291" i="1"/>
  <c r="C291" i="1"/>
  <c r="H291" i="1" s="1"/>
  <c r="D290" i="1"/>
  <c r="C290" i="1"/>
  <c r="H290" i="1" s="1"/>
  <c r="D289" i="1"/>
  <c r="C289" i="1"/>
  <c r="H289" i="1" s="1"/>
  <c r="D288" i="1"/>
  <c r="C288" i="1"/>
  <c r="H288" i="1" s="1"/>
  <c r="D287" i="1"/>
  <c r="C287" i="1"/>
  <c r="H287" i="1" s="1"/>
  <c r="D286" i="1"/>
  <c r="C286" i="1"/>
  <c r="H286"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D271" i="1"/>
  <c r="C271" i="1"/>
  <c r="H271" i="1" s="1"/>
  <c r="D270" i="1"/>
  <c r="C270" i="1"/>
  <c r="C269" i="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D214" i="1"/>
  <c r="C214" i="1"/>
  <c r="H214" i="1" s="1"/>
  <c r="D213" i="1"/>
  <c r="C213" i="1"/>
  <c r="D212" i="1"/>
  <c r="C212" i="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D197" i="1"/>
  <c r="C197" i="1"/>
  <c r="H197" i="1" s="1"/>
  <c r="D196" i="1"/>
  <c r="C196" i="1"/>
  <c r="D195" i="1"/>
  <c r="C195" i="1"/>
  <c r="D194" i="1"/>
  <c r="C194" i="1"/>
  <c r="H194" i="1" s="1"/>
  <c r="D193" i="1"/>
  <c r="C193" i="1"/>
  <c r="H193" i="1" s="1"/>
  <c r="D192" i="1"/>
  <c r="C192" i="1"/>
  <c r="H192" i="1" s="1"/>
  <c r="D191" i="1"/>
  <c r="C191" i="1"/>
  <c r="H191" i="1" s="1"/>
  <c r="D190" i="1"/>
  <c r="C190" i="1"/>
  <c r="D189" i="1"/>
  <c r="C189" i="1"/>
  <c r="H189" i="1" s="1"/>
  <c r="D188" i="1"/>
  <c r="C188" i="1"/>
  <c r="H188" i="1" s="1"/>
  <c r="D187" i="1"/>
  <c r="C187" i="1"/>
  <c r="H187" i="1" s="1"/>
  <c r="D186" i="1"/>
  <c r="C186" i="1"/>
  <c r="H186" i="1" s="1"/>
  <c r="D185" i="1"/>
  <c r="C185" i="1"/>
  <c r="H185" i="1" s="1"/>
  <c r="D184" i="1"/>
  <c r="C184" i="1"/>
  <c r="D183" i="1"/>
  <c r="C183" i="1"/>
  <c r="H183" i="1" s="1"/>
  <c r="D182" i="1"/>
  <c r="C182" i="1"/>
  <c r="H182" i="1" s="1"/>
  <c r="D181" i="1"/>
  <c r="C181" i="1"/>
  <c r="H181" i="1" s="1"/>
  <c r="D180" i="1"/>
  <c r="C180" i="1"/>
  <c r="H180" i="1" s="1"/>
  <c r="D179" i="1"/>
  <c r="C179" i="1"/>
  <c r="D178" i="1"/>
  <c r="C178" i="1"/>
  <c r="H178" i="1" s="1"/>
  <c r="D177" i="1"/>
  <c r="C177" i="1"/>
  <c r="H177" i="1" s="1"/>
  <c r="D176" i="1"/>
  <c r="C176" i="1"/>
  <c r="D175" i="1"/>
  <c r="C175" i="1"/>
  <c r="C174" i="1"/>
  <c r="D173" i="1"/>
  <c r="C173" i="1"/>
  <c r="D172" i="1"/>
  <c r="C172" i="1"/>
  <c r="H172" i="1" s="1"/>
  <c r="D171" i="1"/>
  <c r="C171" i="1"/>
  <c r="D170" i="1"/>
  <c r="C170" i="1"/>
  <c r="D169" i="1"/>
  <c r="C169" i="1"/>
  <c r="H169" i="1" s="1"/>
  <c r="D168" i="1"/>
  <c r="C168" i="1"/>
  <c r="D167" i="1"/>
  <c r="C167" i="1"/>
  <c r="H167" i="1" s="1"/>
  <c r="D166" i="1"/>
  <c r="C166" i="1"/>
  <c r="D165" i="1"/>
  <c r="C165" i="1"/>
  <c r="D164" i="1"/>
  <c r="C164" i="1"/>
  <c r="D163" i="1"/>
  <c r="C163" i="1"/>
  <c r="H163" i="1" s="1"/>
  <c r="D162" i="1"/>
  <c r="C162" i="1"/>
  <c r="D161" i="1"/>
  <c r="C161" i="1"/>
  <c r="C160" i="1"/>
  <c r="D159" i="1"/>
  <c r="C159" i="1"/>
  <c r="H159" i="1" s="1"/>
  <c r="D158" i="1"/>
  <c r="C158" i="1"/>
  <c r="D157" i="1"/>
  <c r="C157" i="1"/>
  <c r="H157" i="1" s="1"/>
  <c r="D156" i="1"/>
  <c r="C156" i="1"/>
  <c r="H156" i="1" s="1"/>
  <c r="D155" i="1"/>
  <c r="C155" i="1"/>
  <c r="H155" i="1" s="1"/>
  <c r="D154" i="1"/>
  <c r="C154" i="1"/>
  <c r="H154" i="1" s="1"/>
  <c r="D153" i="1"/>
  <c r="C153" i="1"/>
  <c r="H153" i="1" s="1"/>
  <c r="D152" i="1"/>
  <c r="C152" i="1"/>
  <c r="H152" i="1" s="1"/>
  <c r="D151" i="1"/>
  <c r="C151" i="1"/>
  <c r="D150" i="1"/>
  <c r="C150" i="1"/>
  <c r="H150" i="1" s="1"/>
  <c r="C149" i="1"/>
  <c r="D147" i="1"/>
  <c r="C147"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D132" i="1"/>
  <c r="C132" i="1"/>
  <c r="D131" i="1"/>
  <c r="C131" i="1"/>
  <c r="H131" i="1" s="1"/>
  <c r="D130" i="1"/>
  <c r="C130" i="1"/>
  <c r="H130" i="1" s="1"/>
  <c r="D129" i="1"/>
  <c r="C129" i="1"/>
  <c r="H129" i="1" s="1"/>
  <c r="D128" i="1"/>
  <c r="C128" i="1"/>
  <c r="H128" i="1" s="1"/>
  <c r="D127" i="1"/>
  <c r="C127" i="1"/>
  <c r="D126" i="1"/>
  <c r="C126" i="1"/>
  <c r="D125" i="1"/>
  <c r="C125" i="1"/>
  <c r="D124" i="1"/>
  <c r="C124" i="1"/>
  <c r="D123" i="1"/>
  <c r="C123" i="1"/>
  <c r="D122" i="1"/>
  <c r="C122" i="1"/>
  <c r="H122" i="1" s="1"/>
  <c r="D121" i="1"/>
  <c r="C121" i="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C78" i="1"/>
  <c r="D77" i="1"/>
  <c r="C77" i="1"/>
  <c r="H77" i="1" s="1"/>
  <c r="D76" i="1"/>
  <c r="C76" i="1"/>
  <c r="D75" i="1"/>
  <c r="C75" i="1"/>
  <c r="H75" i="1" s="1"/>
  <c r="D74" i="1"/>
  <c r="C74" i="1"/>
  <c r="D73" i="1"/>
  <c r="C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C45" i="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G1686" i="1" l="1"/>
  <c r="H1681" i="1"/>
  <c r="H1683" i="1"/>
  <c r="C1604" i="1"/>
  <c r="G1604" i="1" s="1"/>
  <c r="H1610" i="1"/>
  <c r="H1606" i="1"/>
  <c r="H1604" i="1"/>
  <c r="G1605" i="1"/>
  <c r="H1602" i="1"/>
  <c r="G1603" i="1"/>
  <c r="G1593" i="1"/>
  <c r="G1587" i="1"/>
  <c r="G1585" i="1"/>
  <c r="G1583" i="1"/>
  <c r="H635" i="1"/>
  <c r="E57" i="9"/>
  <c r="B57" i="9" s="1"/>
  <c r="G737" i="1"/>
  <c r="G729" i="1"/>
  <c r="H717" i="1"/>
  <c r="H677" i="1"/>
  <c r="E296" i="9"/>
  <c r="B296" i="9" s="1"/>
  <c r="H416" i="1"/>
  <c r="H407" i="1"/>
  <c r="H408" i="1"/>
  <c r="H389" i="1"/>
  <c r="F373" i="4"/>
  <c r="H368" i="1"/>
  <c r="H374" i="1"/>
  <c r="H375" i="1"/>
  <c r="H298" i="1"/>
  <c r="H421" i="1"/>
  <c r="H422" i="1"/>
  <c r="H641" i="1"/>
  <c r="H302" i="1"/>
  <c r="H423" i="1"/>
  <c r="F428" i="4"/>
  <c r="H215" i="1"/>
  <c r="H269" i="1"/>
  <c r="H270" i="1"/>
  <c r="H272" i="1"/>
  <c r="E273" i="4"/>
  <c r="D269" i="1" s="1"/>
  <c r="H198" i="1"/>
  <c r="H212" i="1"/>
  <c r="H213" i="1"/>
  <c r="H190" i="1"/>
  <c r="H196" i="1"/>
  <c r="H195" i="1"/>
  <c r="F243" i="9"/>
  <c r="B243" i="9"/>
  <c r="H184" i="1"/>
  <c r="F239" i="9"/>
  <c r="B239" i="9" s="1"/>
  <c r="H179" i="1"/>
  <c r="H174" i="1"/>
  <c r="E164" i="4"/>
  <c r="D160" i="1" s="1"/>
  <c r="H176" i="1"/>
  <c r="F178" i="4"/>
  <c r="H175" i="1"/>
  <c r="H173" i="1"/>
  <c r="H171" i="1"/>
  <c r="H170" i="1"/>
  <c r="H166" i="1"/>
  <c r="H168" i="1"/>
  <c r="F170" i="4"/>
  <c r="H165" i="1"/>
  <c r="H164" i="1"/>
  <c r="H160" i="1"/>
  <c r="H161" i="1"/>
  <c r="H162" i="1"/>
  <c r="H149" i="1"/>
  <c r="H158" i="1"/>
  <c r="F160" i="4"/>
  <c r="F237" i="9"/>
  <c r="B237" i="9"/>
  <c r="H151" i="1"/>
  <c r="H147" i="1"/>
  <c r="H133" i="1"/>
  <c r="F135" i="4"/>
  <c r="H132" i="1"/>
  <c r="H121" i="1"/>
  <c r="H127" i="1"/>
  <c r="H125" i="1"/>
  <c r="H126" i="1"/>
  <c r="F129" i="4"/>
  <c r="H124" i="1"/>
  <c r="H123" i="1"/>
  <c r="H76" i="1"/>
  <c r="H73" i="1"/>
  <c r="H74" i="1"/>
  <c r="E49" i="4"/>
  <c r="D45" i="1" s="1"/>
  <c r="H45" i="1" s="1"/>
  <c r="F77" i="4"/>
  <c r="E326" i="9"/>
  <c r="B326" i="9" s="1"/>
  <c r="E307" i="9"/>
  <c r="B307" i="9" s="1"/>
  <c r="E312" i="9"/>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80" i="1"/>
  <c r="G82" i="1"/>
  <c r="G84" i="1"/>
  <c r="G86" i="1"/>
  <c r="G88" i="1"/>
  <c r="G90" i="1"/>
  <c r="G92" i="1"/>
  <c r="G94" i="1"/>
  <c r="G96" i="1"/>
  <c r="G98" i="1"/>
  <c r="G100"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7"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0"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6" i="1"/>
  <c r="G288" i="1"/>
  <c r="G290" i="1"/>
  <c r="G292" i="1"/>
  <c r="G294" i="1"/>
  <c r="G299" i="1"/>
  <c r="G301" i="1"/>
  <c r="G305" i="1"/>
  <c r="G307" i="1"/>
  <c r="G309" i="1"/>
  <c r="G311" i="1"/>
  <c r="G313" i="1"/>
  <c r="G315" i="1"/>
  <c r="G317" i="1"/>
  <c r="G319" i="1"/>
  <c r="G321" i="1"/>
  <c r="G323" i="1"/>
  <c r="G325" i="1"/>
  <c r="G327" i="1"/>
  <c r="G329" i="1"/>
  <c r="G331" i="1"/>
  <c r="G333" i="1"/>
  <c r="G335" i="1"/>
  <c r="G337" i="1"/>
  <c r="G339" i="1"/>
  <c r="G341" i="1"/>
  <c r="G343" i="1"/>
  <c r="G345" i="1"/>
  <c r="G347" i="1"/>
  <c r="G349" i="1"/>
  <c r="G351" i="1"/>
  <c r="G353" i="1"/>
  <c r="G357" i="1"/>
  <c r="G359" i="1"/>
  <c r="G361" i="1"/>
  <c r="G363" i="1"/>
  <c r="G365" i="1"/>
  <c r="G367" i="1"/>
  <c r="G369" i="1"/>
  <c r="G371" i="1"/>
  <c r="G373" i="1"/>
  <c r="G375" i="1"/>
  <c r="G377" i="1"/>
  <c r="G379" i="1"/>
  <c r="G381" i="1"/>
  <c r="G383" i="1"/>
  <c r="G385" i="1"/>
  <c r="G387" i="1"/>
  <c r="G389" i="1"/>
  <c r="G391" i="1"/>
  <c r="G393" i="1"/>
  <c r="G395" i="1"/>
  <c r="G397" i="1"/>
  <c r="G399" i="1"/>
  <c r="G401" i="1"/>
  <c r="G403" i="1"/>
  <c r="G405" i="1"/>
  <c r="G407" i="1"/>
  <c r="G409" i="1"/>
  <c r="G411" i="1"/>
  <c r="G415" i="1"/>
  <c r="G421" i="1"/>
  <c r="G423" i="1"/>
  <c r="G426" i="1"/>
  <c r="G428" i="1"/>
  <c r="G430" i="1"/>
  <c r="G432" i="1"/>
  <c r="G434" i="1"/>
  <c r="G436" i="1"/>
  <c r="G438" i="1"/>
  <c r="G440" i="1"/>
  <c r="G442" i="1"/>
  <c r="G444" i="1"/>
  <c r="G446" i="1"/>
  <c r="G448" i="1"/>
  <c r="G450" i="1"/>
  <c r="G452" i="1"/>
  <c r="G454" i="1"/>
  <c r="G456" i="1"/>
  <c r="G458" i="1"/>
  <c r="G461" i="1"/>
  <c r="G463" i="1"/>
  <c r="G465" i="1"/>
  <c r="G467" i="1"/>
  <c r="G469" i="1"/>
  <c r="G471" i="1"/>
  <c r="G475" i="1"/>
  <c r="G477" i="1"/>
  <c r="G479" i="1"/>
  <c r="G481" i="1"/>
  <c r="G483" i="1"/>
  <c r="G485" i="1"/>
  <c r="G487" i="1"/>
  <c r="G489" i="1"/>
  <c r="G491" i="1"/>
  <c r="G493" i="1"/>
  <c r="G495" i="1"/>
  <c r="G497" i="1"/>
  <c r="G499" i="1"/>
  <c r="G501" i="1"/>
  <c r="G503" i="1"/>
  <c r="G505" i="1"/>
  <c r="G507" i="1"/>
  <c r="G509" i="1"/>
  <c r="G511" i="1"/>
  <c r="G513" i="1"/>
  <c r="G515" i="1"/>
  <c r="G518" i="1"/>
  <c r="G520" i="1"/>
  <c r="G522"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0" i="1"/>
  <c r="G632" i="1"/>
  <c r="G636" i="1"/>
  <c r="G645" i="1"/>
  <c r="G647" i="1"/>
  <c r="G649" i="1"/>
  <c r="G651" i="1"/>
  <c r="G653" i="1"/>
  <c r="G655" i="1"/>
  <c r="G657" i="1"/>
  <c r="G659" i="1"/>
  <c r="G661" i="1"/>
  <c r="G663" i="1"/>
  <c r="G665" i="1"/>
  <c r="G667" i="1"/>
  <c r="G669" i="1"/>
  <c r="G671" i="1"/>
  <c r="H673" i="1"/>
  <c r="G673" i="1"/>
  <c r="G102" i="1"/>
  <c r="G104" i="1"/>
  <c r="G106" i="1"/>
  <c r="G108" i="1"/>
  <c r="G110" i="1"/>
  <c r="G112" i="1"/>
  <c r="G114" i="1"/>
  <c r="G116" i="1"/>
  <c r="G118" i="1"/>
  <c r="G120" i="1"/>
  <c r="G122" i="1"/>
  <c r="G124" i="1"/>
  <c r="G126" i="1"/>
  <c r="G128" i="1"/>
  <c r="G130" i="1"/>
  <c r="G132" i="1"/>
  <c r="G134" i="1"/>
  <c r="G136" i="1"/>
  <c r="G138" i="1"/>
  <c r="G140" i="1"/>
  <c r="G142" i="1"/>
  <c r="G144" i="1"/>
  <c r="G146" i="1"/>
  <c r="G149"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5" i="1"/>
  <c r="G287" i="1"/>
  <c r="G289" i="1"/>
  <c r="G291" i="1"/>
  <c r="G293" i="1"/>
  <c r="G298" i="1"/>
  <c r="G300" i="1"/>
  <c r="G302" i="1"/>
  <c r="G306" i="1"/>
  <c r="G308" i="1"/>
  <c r="G310" i="1"/>
  <c r="G312" i="1"/>
  <c r="G314" i="1"/>
  <c r="G316" i="1"/>
  <c r="G318" i="1"/>
  <c r="G320" i="1"/>
  <c r="G322" i="1"/>
  <c r="G324" i="1"/>
  <c r="G326" i="1"/>
  <c r="G328" i="1"/>
  <c r="G330" i="1"/>
  <c r="G332" i="1"/>
  <c r="G334" i="1"/>
  <c r="G336" i="1"/>
  <c r="G338" i="1"/>
  <c r="G340" i="1"/>
  <c r="G342" i="1"/>
  <c r="G344" i="1"/>
  <c r="G346" i="1"/>
  <c r="G348" i="1"/>
  <c r="G350" i="1"/>
  <c r="G352" i="1"/>
  <c r="G354" i="1"/>
  <c r="G358" i="1"/>
  <c r="G360" i="1"/>
  <c r="G362" i="1"/>
  <c r="G364" i="1"/>
  <c r="G366" i="1"/>
  <c r="G368" i="1"/>
  <c r="G370" i="1"/>
  <c r="G372" i="1"/>
  <c r="G374" i="1"/>
  <c r="G376" i="1"/>
  <c r="G378" i="1"/>
  <c r="G380" i="1"/>
  <c r="G382" i="1"/>
  <c r="G384" i="1"/>
  <c r="G386" i="1"/>
  <c r="G388" i="1"/>
  <c r="G390" i="1"/>
  <c r="G392" i="1"/>
  <c r="G394" i="1"/>
  <c r="G396" i="1"/>
  <c r="G398" i="1"/>
  <c r="G400" i="1"/>
  <c r="G402" i="1"/>
  <c r="G404" i="1"/>
  <c r="G406" i="1"/>
  <c r="G408" i="1"/>
  <c r="G410" i="1"/>
  <c r="G414" i="1"/>
  <c r="G416" i="1"/>
  <c r="G422" i="1"/>
  <c r="G427" i="1"/>
  <c r="G429" i="1"/>
  <c r="G431" i="1"/>
  <c r="G433" i="1"/>
  <c r="G435" i="1"/>
  <c r="G437" i="1"/>
  <c r="G439" i="1"/>
  <c r="G441" i="1"/>
  <c r="G443" i="1"/>
  <c r="G445" i="1"/>
  <c r="G447" i="1"/>
  <c r="G449" i="1"/>
  <c r="G451" i="1"/>
  <c r="G453" i="1"/>
  <c r="G455" i="1"/>
  <c r="G457" i="1"/>
  <c r="G459"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7" i="1"/>
  <c r="G519" i="1"/>
  <c r="G521" i="1"/>
  <c r="G523" i="1"/>
  <c r="G525" i="1"/>
  <c r="G527" i="1"/>
  <c r="G531" i="1"/>
  <c r="G533" i="1"/>
  <c r="G535" i="1"/>
  <c r="G537" i="1"/>
  <c r="G539" i="1"/>
  <c r="G541" i="1"/>
  <c r="G543" i="1"/>
  <c r="G545" i="1"/>
  <c r="G547" i="1"/>
  <c r="G549" i="1"/>
  <c r="G551" i="1"/>
  <c r="G553" i="1"/>
  <c r="G555" i="1"/>
  <c r="G557" i="1"/>
  <c r="G559" i="1"/>
  <c r="G561" i="1"/>
  <c r="G563" i="1"/>
  <c r="G567" i="1"/>
  <c r="G569" i="1"/>
  <c r="G571" i="1"/>
  <c r="G573" i="1"/>
  <c r="G575" i="1"/>
  <c r="G577" i="1"/>
  <c r="G579" i="1"/>
  <c r="G581" i="1"/>
  <c r="G583" i="1"/>
  <c r="G585" i="1"/>
  <c r="G587" i="1"/>
  <c r="G589" i="1"/>
  <c r="G593" i="1"/>
  <c r="G595" i="1"/>
  <c r="G597" i="1"/>
  <c r="G599" i="1"/>
  <c r="G601" i="1"/>
  <c r="G603" i="1"/>
  <c r="G605" i="1"/>
  <c r="G607" i="1"/>
  <c r="G609" i="1"/>
  <c r="G611" i="1"/>
  <c r="G613" i="1"/>
  <c r="G615" i="1"/>
  <c r="G617" i="1"/>
  <c r="G619" i="1"/>
  <c r="G621" i="1"/>
  <c r="G625" i="1"/>
  <c r="G627" i="1"/>
  <c r="G629" i="1"/>
  <c r="G631" i="1"/>
  <c r="G635" i="1"/>
  <c r="G641" i="1"/>
  <c r="G646" i="1"/>
  <c r="G648" i="1"/>
  <c r="G650" i="1"/>
  <c r="G652" i="1"/>
  <c r="G654" i="1"/>
  <c r="G656" i="1"/>
  <c r="G658" i="1"/>
  <c r="G660" i="1"/>
  <c r="G662" i="1"/>
  <c r="G664" i="1"/>
  <c r="G666" i="1"/>
  <c r="G668" i="1"/>
  <c r="G670" i="1"/>
  <c r="G672"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H723" i="1"/>
  <c r="G1280"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6" i="1"/>
  <c r="G1078" i="1"/>
  <c r="G1080" i="1"/>
  <c r="G1082" i="1"/>
  <c r="G1084" i="1"/>
  <c r="G1086" i="1"/>
  <c r="G1088" i="1"/>
  <c r="G1090" i="1"/>
  <c r="G1092"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3" i="1"/>
  <c r="G1155" i="1"/>
  <c r="G1157" i="1"/>
  <c r="G1159" i="1"/>
  <c r="G1161" i="1"/>
  <c r="G1163" i="1"/>
  <c r="G1165" i="1"/>
  <c r="G1167" i="1"/>
  <c r="G1169" i="1"/>
  <c r="G1171" i="1"/>
  <c r="G1173" i="1"/>
  <c r="G1175" i="1"/>
  <c r="G1177" i="1"/>
  <c r="G1179"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8"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6" i="1"/>
  <c r="G1438" i="1"/>
  <c r="G1440" i="1"/>
  <c r="G1442" i="1"/>
  <c r="G1444" i="1"/>
  <c r="G1446" i="1"/>
  <c r="G1448" i="1"/>
  <c r="G1450" i="1"/>
  <c r="G1452" i="1"/>
  <c r="G1454" i="1"/>
  <c r="G1456" i="1"/>
  <c r="G1458" i="1"/>
  <c r="G1460" i="1"/>
  <c r="G1462" i="1"/>
  <c r="G1464" i="1"/>
  <c r="G1466" i="1"/>
  <c r="G1468" i="1"/>
  <c r="G1470" i="1"/>
  <c r="G1472" i="1"/>
  <c r="G1474" i="1"/>
  <c r="G1476" i="1"/>
  <c r="G1478" i="1"/>
  <c r="G1480" i="1"/>
  <c r="G1482" i="1"/>
  <c r="G1484" i="1"/>
  <c r="G1486" i="1"/>
  <c r="G1488" i="1"/>
  <c r="G1490" i="1"/>
  <c r="G1492" i="1"/>
  <c r="G1494" i="1"/>
  <c r="G1496" i="1"/>
  <c r="G1498" i="1"/>
  <c r="G1500" i="1"/>
  <c r="G1502" i="1"/>
  <c r="G1504" i="1"/>
  <c r="G1506" i="1"/>
  <c r="G1508" i="1"/>
  <c r="H1277" i="1"/>
  <c r="G1277" i="1"/>
  <c r="G1279" i="1"/>
  <c r="G1281" i="1"/>
  <c r="G1283" i="1"/>
  <c r="G1285" i="1"/>
  <c r="G1287" i="1"/>
  <c r="G1289" i="1"/>
  <c r="G1291" i="1"/>
  <c r="G1293" i="1"/>
  <c r="G1295" i="1"/>
  <c r="G1297"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H1401" i="1"/>
  <c r="G1401" i="1"/>
  <c r="G1403" i="1"/>
  <c r="G1405" i="1"/>
  <c r="G1407" i="1"/>
  <c r="G1409" i="1"/>
  <c r="G1411" i="1"/>
  <c r="G1413" i="1"/>
  <c r="G1415" i="1"/>
  <c r="G1417" i="1"/>
  <c r="G1419" i="1"/>
  <c r="G1421" i="1"/>
  <c r="G1423" i="1"/>
  <c r="G1425" i="1"/>
  <c r="G1427" i="1"/>
  <c r="G1429" i="1"/>
  <c r="G1431" i="1"/>
  <c r="G1433" i="1"/>
  <c r="G1435" i="1"/>
  <c r="G1437" i="1"/>
  <c r="G1439" i="1"/>
  <c r="G1441" i="1"/>
  <c r="G1443" i="1"/>
  <c r="G1445" i="1"/>
  <c r="G1447" i="1"/>
  <c r="G1449" i="1"/>
  <c r="G1451" i="1"/>
  <c r="G1453" i="1"/>
  <c r="G1455" i="1"/>
  <c r="G1457" i="1"/>
  <c r="G1459" i="1"/>
  <c r="G1461" i="1"/>
  <c r="G1463" i="1"/>
  <c r="G1465" i="1"/>
  <c r="G1467" i="1"/>
  <c r="G1469" i="1"/>
  <c r="G1471" i="1"/>
  <c r="G1473" i="1"/>
  <c r="G1475" i="1"/>
  <c r="G1477" i="1"/>
  <c r="G1479" i="1"/>
  <c r="G1481" i="1"/>
  <c r="G1483" i="1"/>
  <c r="G1485" i="1"/>
  <c r="G1487" i="1"/>
  <c r="G1489" i="1"/>
  <c r="G1491" i="1"/>
  <c r="G1493" i="1"/>
  <c r="G1495" i="1"/>
  <c r="G1497" i="1"/>
  <c r="G1499" i="1"/>
  <c r="G1501" i="1"/>
  <c r="G1503" i="1"/>
  <c r="G1505" i="1"/>
  <c r="G1507" i="1"/>
  <c r="G1509" i="1"/>
  <c r="H1509" i="1"/>
  <c r="I1542" i="1"/>
  <c r="I1544" i="1"/>
  <c r="I1546"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8" i="1"/>
  <c r="H1539" i="1"/>
  <c r="H1540" i="1"/>
  <c r="H1541" i="1"/>
  <c r="I1541" i="1" s="1"/>
  <c r="J1541" i="1"/>
  <c r="H1542" i="1"/>
  <c r="J1542" i="1"/>
  <c r="H1543" i="1"/>
  <c r="I1543" i="1" s="1"/>
  <c r="J1543" i="1"/>
  <c r="H1544" i="1"/>
  <c r="J1544" i="1"/>
  <c r="H1545" i="1"/>
  <c r="I1545" i="1" s="1"/>
  <c r="J1545" i="1"/>
  <c r="H1546" i="1"/>
  <c r="J1546" i="1"/>
  <c r="H1547" i="1"/>
  <c r="G1548" i="1"/>
  <c r="I1548" i="1" s="1"/>
  <c r="G1549" i="1"/>
  <c r="G1550" i="1"/>
  <c r="I1550" i="1" s="1"/>
  <c r="G1551" i="1"/>
  <c r="G1552" i="1"/>
  <c r="I1552" i="1" s="1"/>
  <c r="G1553" i="1"/>
  <c r="G1554" i="1"/>
  <c r="I1554" i="1" s="1"/>
  <c r="G1555" i="1"/>
  <c r="G1556" i="1"/>
  <c r="G1557" i="1"/>
  <c r="G1558" i="1"/>
  <c r="I1558" i="1" s="1"/>
  <c r="G1559" i="1"/>
  <c r="G1560" i="1"/>
  <c r="I1560" i="1" s="1"/>
  <c r="G1561" i="1"/>
  <c r="G1562" i="1"/>
  <c r="I1562" i="1" s="1"/>
  <c r="G1563" i="1"/>
  <c r="G1564" i="1"/>
  <c r="G1565" i="1"/>
  <c r="G1566" i="1"/>
  <c r="G1567" i="1"/>
  <c r="J1568" i="1"/>
  <c r="H1568" i="1"/>
  <c r="G1568" i="1"/>
  <c r="I1568" i="1" s="1"/>
  <c r="J1569" i="1"/>
  <c r="H1569" i="1"/>
  <c r="G1569" i="1"/>
  <c r="J1570" i="1"/>
  <c r="H1570" i="1"/>
  <c r="G1570" i="1"/>
  <c r="I1570" i="1" s="1"/>
  <c r="G1571" i="1"/>
  <c r="J1573" i="1"/>
  <c r="H1573" i="1"/>
  <c r="G1573" i="1"/>
  <c r="I1573" i="1" s="1"/>
  <c r="J1574" i="1"/>
  <c r="H1574" i="1"/>
  <c r="G1574" i="1"/>
  <c r="J1575" i="1"/>
  <c r="H1575" i="1"/>
  <c r="G1575" i="1"/>
  <c r="I1575" i="1" s="1"/>
  <c r="J1576" i="1"/>
  <c r="H1576" i="1"/>
  <c r="G1576" i="1"/>
  <c r="G1577" i="1"/>
  <c r="H1584" i="1"/>
  <c r="H1586" i="1"/>
  <c r="H1588" i="1"/>
  <c r="H1590" i="1"/>
  <c r="H1592" i="1"/>
  <c r="H1594" i="1"/>
  <c r="H1596" i="1"/>
  <c r="E6" i="4"/>
  <c r="D535" i="4"/>
  <c r="F536" i="4"/>
  <c r="G1547" i="1"/>
  <c r="H1548" i="1"/>
  <c r="H1549" i="1"/>
  <c r="H1550" i="1"/>
  <c r="H1551" i="1"/>
  <c r="H1552" i="1"/>
  <c r="H1553" i="1"/>
  <c r="H1554" i="1"/>
  <c r="H1557" i="1"/>
  <c r="H1558" i="1"/>
  <c r="H1559" i="1"/>
  <c r="H1560" i="1"/>
  <c r="H1561" i="1"/>
  <c r="H1562" i="1"/>
  <c r="H1564" i="1"/>
  <c r="H1565" i="1"/>
  <c r="H1566" i="1"/>
  <c r="H1567" i="1"/>
  <c r="G1572" i="1"/>
  <c r="J1578" i="1"/>
  <c r="H1578" i="1"/>
  <c r="G1578" i="1"/>
  <c r="J1579" i="1"/>
  <c r="H1579" i="1"/>
  <c r="G1579" i="1"/>
  <c r="I1579" i="1" s="1"/>
  <c r="J1580" i="1"/>
  <c r="H1580" i="1"/>
  <c r="G1580" i="1"/>
  <c r="J1581" i="1"/>
  <c r="H1581" i="1"/>
  <c r="G1581" i="1"/>
  <c r="I1581" i="1" s="1"/>
  <c r="G1582" i="1"/>
  <c r="H1614" i="1"/>
  <c r="G1614" i="1"/>
  <c r="F164" i="4"/>
  <c r="D152" i="4"/>
  <c r="I26" i="3"/>
  <c r="E141" i="6"/>
  <c r="G1616" i="1"/>
  <c r="H1617" i="1"/>
  <c r="H1619" i="1"/>
  <c r="H1623" i="1"/>
  <c r="H1625" i="1"/>
  <c r="H1627" i="1"/>
  <c r="H1629" i="1"/>
  <c r="H1631" i="1"/>
  <c r="H1633" i="1"/>
  <c r="H1635" i="1"/>
  <c r="H1637" i="1"/>
  <c r="H1639" i="1"/>
  <c r="H1641" i="1"/>
  <c r="H1643" i="1"/>
  <c r="H1645" i="1"/>
  <c r="H1647" i="1"/>
  <c r="H1649" i="1"/>
  <c r="H1651" i="1"/>
  <c r="H1653" i="1"/>
  <c r="H1655" i="1"/>
  <c r="H1657" i="1"/>
  <c r="H1659" i="1"/>
  <c r="H1661" i="1"/>
  <c r="H1663" i="1"/>
  <c r="H1665" i="1"/>
  <c r="H1667" i="1"/>
  <c r="H1669" i="1"/>
  <c r="H1671" i="1"/>
  <c r="H1673" i="1"/>
  <c r="H1675" i="1"/>
  <c r="F8" i="4"/>
  <c r="F44" i="4"/>
  <c r="F49" i="4"/>
  <c r="F50" i="4"/>
  <c r="E152" i="4"/>
  <c r="F194" i="4"/>
  <c r="F222" i="4"/>
  <c r="F242" i="4"/>
  <c r="F274" i="4"/>
  <c r="D308" i="4"/>
  <c r="F341" i="4"/>
  <c r="D360" i="4"/>
  <c r="F393" i="4"/>
  <c r="E648" i="4"/>
  <c r="D642" i="1" s="1"/>
  <c r="G642" i="1" s="1"/>
  <c r="F492" i="4"/>
  <c r="F550" i="4"/>
  <c r="F13" i="5"/>
  <c r="H315" i="9"/>
  <c r="H316" i="9"/>
  <c r="E147" i="5"/>
  <c r="D1152" i="1" s="1"/>
  <c r="H1152" i="1" s="1"/>
  <c r="G336" i="9"/>
  <c r="E336" i="9" s="1"/>
  <c r="B336" i="9" s="1"/>
  <c r="D177" i="5"/>
  <c r="G339" i="9"/>
  <c r="E339" i="9" s="1"/>
  <c r="B339" i="9" s="1"/>
  <c r="F219" i="5"/>
  <c r="F220" i="5"/>
  <c r="G347" i="9"/>
  <c r="E347" i="9" s="1"/>
  <c r="D141" i="6"/>
  <c r="F5" i="6"/>
  <c r="F6" i="6"/>
  <c r="D6" i="4"/>
  <c r="E82" i="4"/>
  <c r="D78" i="1" s="1"/>
  <c r="G78" i="1" s="1"/>
  <c r="F125" i="4"/>
  <c r="F126" i="4"/>
  <c r="G24" i="9"/>
  <c r="F153" i="4"/>
  <c r="H24" i="9"/>
  <c r="F154" i="4"/>
  <c r="F165" i="4"/>
  <c r="F309" i="4"/>
  <c r="E309" i="4"/>
  <c r="F355" i="4"/>
  <c r="F361" i="4"/>
  <c r="E361" i="4"/>
  <c r="F407" i="4"/>
  <c r="F412" i="4"/>
  <c r="F427" i="4"/>
  <c r="D431" i="4"/>
  <c r="F432" i="4"/>
  <c r="E466" i="4"/>
  <c r="D460" i="1" s="1"/>
  <c r="H460" i="1" s="1"/>
  <c r="D479" i="4"/>
  <c r="F480" i="4"/>
  <c r="E522" i="4"/>
  <c r="D516" i="1" s="1"/>
  <c r="G516" i="1" s="1"/>
  <c r="D571" i="4"/>
  <c r="F572" i="4"/>
  <c r="D597" i="4"/>
  <c r="F598" i="4"/>
  <c r="D629" i="4"/>
  <c r="F630" i="4"/>
  <c r="F7" i="5"/>
  <c r="E7" i="5"/>
  <c r="F71" i="5"/>
  <c r="G314" i="9"/>
  <c r="E314" i="9" s="1"/>
  <c r="B314" i="9" s="1"/>
  <c r="D88" i="5"/>
  <c r="F89" i="5"/>
  <c r="E177" i="5"/>
  <c r="F178" i="5"/>
  <c r="G338" i="9"/>
  <c r="E338" i="9" s="1"/>
  <c r="B338" i="9" s="1"/>
  <c r="F203" i="5"/>
  <c r="F204" i="5"/>
  <c r="F252" i="5"/>
  <c r="F256" i="5"/>
  <c r="F36" i="6"/>
  <c r="D45" i="8"/>
  <c r="F90" i="6"/>
  <c r="F130" i="6"/>
  <c r="B345" i="9"/>
  <c r="E344" i="9"/>
  <c r="I10" i="3" s="1"/>
  <c r="D44" i="8"/>
  <c r="G342" i="9" s="1"/>
  <c r="E342" i="9" s="1"/>
  <c r="F426" i="4"/>
  <c r="E156" i="9"/>
  <c r="B156" i="9" s="1"/>
  <c r="F607" i="4"/>
  <c r="G316" i="9"/>
  <c r="E316" i="9" s="1"/>
  <c r="B316" i="9" s="1"/>
  <c r="G315" i="9"/>
  <c r="F150" i="5"/>
  <c r="E337" i="9"/>
  <c r="B337" i="9" s="1"/>
  <c r="F197" i="5"/>
  <c r="G310" i="9"/>
  <c r="H309" i="9"/>
  <c r="G309" i="9"/>
  <c r="G302" i="9"/>
  <c r="E302" i="9" s="1"/>
  <c r="B302"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E180" i="9" s="1"/>
  <c r="B180" i="9" s="1"/>
  <c r="H179" i="9"/>
  <c r="M228" i="9"/>
  <c r="G207" i="9"/>
  <c r="E207" i="9" s="1"/>
  <c r="B207"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78" i="9"/>
  <c r="E178" i="9" s="1"/>
  <c r="B178" i="9" s="1"/>
  <c r="G176" i="9"/>
  <c r="E176" i="9" s="1"/>
  <c r="B176" i="9" s="1"/>
  <c r="G174" i="9"/>
  <c r="E174" i="9" s="1"/>
  <c r="B174" i="9" s="1"/>
  <c r="H310" i="9"/>
  <c r="H308" i="9"/>
  <c r="E308" i="9" s="1"/>
  <c r="B308" i="9" s="1"/>
  <c r="G301" i="9"/>
  <c r="E301" i="9" s="1"/>
  <c r="B301"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I10" i="9"/>
  <c r="B340" i="9"/>
  <c r="B312" i="9"/>
  <c r="F298" i="9"/>
  <c r="H19" i="9" l="1"/>
  <c r="E19" i="9" s="1"/>
  <c r="B19" i="9" s="1"/>
  <c r="B342" i="9"/>
  <c r="I21" i="3"/>
  <c r="D1012" i="1"/>
  <c r="E308" i="4"/>
  <c r="D304" i="1"/>
  <c r="H516" i="1"/>
  <c r="G460" i="1"/>
  <c r="H642" i="1"/>
  <c r="F228" i="9"/>
  <c r="B228" i="9" s="1"/>
  <c r="F479" i="4"/>
  <c r="C473" i="1"/>
  <c r="E24" i="9"/>
  <c r="D422" i="4"/>
  <c r="F6" i="4"/>
  <c r="H16" i="3"/>
  <c r="C2" i="1"/>
  <c r="B347" i="9"/>
  <c r="E346" i="9"/>
  <c r="F177" i="5"/>
  <c r="D176" i="5"/>
  <c r="H23" i="3"/>
  <c r="C1181" i="1"/>
  <c r="D418" i="4"/>
  <c r="C355" i="1"/>
  <c r="F308" i="4"/>
  <c r="D417" i="4"/>
  <c r="C303" i="1"/>
  <c r="I30" i="3"/>
  <c r="D1537" i="1"/>
  <c r="D299" i="4"/>
  <c r="F152" i="4"/>
  <c r="H17" i="3"/>
  <c r="C148" i="1"/>
  <c r="F535" i="4"/>
  <c r="C529" i="1"/>
  <c r="I16" i="3"/>
  <c r="E422" i="4"/>
  <c r="D2" i="1"/>
  <c r="I1566" i="1"/>
  <c r="I1564" i="1"/>
  <c r="E309" i="9"/>
  <c r="B309" i="9" s="1"/>
  <c r="E310" i="9"/>
  <c r="B310" i="9" s="1"/>
  <c r="E315" i="9"/>
  <c r="B315" i="9" s="1"/>
  <c r="K1480" i="9"/>
  <c r="G343" i="9"/>
  <c r="E343" i="9" s="1"/>
  <c r="B343" i="9" s="1"/>
  <c r="I38" i="3"/>
  <c r="C1621" i="1"/>
  <c r="I39" i="3"/>
  <c r="C1622" i="1"/>
  <c r="E176" i="5"/>
  <c r="D1180" i="1" s="1"/>
  <c r="I23" i="3"/>
  <c r="D1181" i="1"/>
  <c r="F88" i="5"/>
  <c r="D69" i="5"/>
  <c r="C1093" i="1"/>
  <c r="F629" i="4"/>
  <c r="C623" i="1"/>
  <c r="F597" i="4"/>
  <c r="C591" i="1"/>
  <c r="F571" i="4"/>
  <c r="C565" i="1"/>
  <c r="F431" i="4"/>
  <c r="D430" i="4"/>
  <c r="C425" i="1"/>
  <c r="E360" i="4"/>
  <c r="D356" i="1"/>
  <c r="F141" i="6"/>
  <c r="H30" i="3"/>
  <c r="C1537" i="1"/>
  <c r="E69" i="5"/>
  <c r="E430" i="4"/>
  <c r="I17" i="3"/>
  <c r="E299" i="4"/>
  <c r="D148" i="1"/>
  <c r="I1580" i="1"/>
  <c r="I1578" i="1"/>
  <c r="F648" i="4"/>
  <c r="I1576" i="1"/>
  <c r="I1574" i="1"/>
  <c r="I1569" i="1"/>
  <c r="I1567" i="1"/>
  <c r="I1565" i="1"/>
  <c r="I1561" i="1"/>
  <c r="I1559" i="1"/>
  <c r="I1557" i="1"/>
  <c r="I1553" i="1"/>
  <c r="I1551" i="1"/>
  <c r="I1549" i="1"/>
  <c r="G1152" i="1"/>
  <c r="H78" i="1"/>
  <c r="E423" i="4" l="1"/>
  <c r="E424" i="4" s="1"/>
  <c r="D419" i="1" s="1"/>
  <c r="E301" i="4"/>
  <c r="D297" i="1" s="1"/>
  <c r="D295" i="1"/>
  <c r="E639" i="4"/>
  <c r="D633" i="1" s="1"/>
  <c r="D424" i="1"/>
  <c r="E640" i="4"/>
  <c r="D634" i="1" s="1"/>
  <c r="G1537" i="1"/>
  <c r="H1537" i="1"/>
  <c r="H9" i="3"/>
  <c r="E418" i="4"/>
  <c r="D413" i="1" s="1"/>
  <c r="D355" i="1"/>
  <c r="D639" i="4"/>
  <c r="F430" i="4"/>
  <c r="C424" i="1"/>
  <c r="H565" i="1"/>
  <c r="G565" i="1"/>
  <c r="H591" i="1"/>
  <c r="G591" i="1"/>
  <c r="H623" i="1"/>
  <c r="G623" i="1"/>
  <c r="G1093" i="1"/>
  <c r="H1093" i="1"/>
  <c r="H1622" i="1"/>
  <c r="G1622" i="1"/>
  <c r="G1621" i="1"/>
  <c r="H1621" i="1"/>
  <c r="H11" i="3"/>
  <c r="H529" i="1"/>
  <c r="G529" i="1"/>
  <c r="D301" i="4"/>
  <c r="F299" i="4"/>
  <c r="D423" i="4"/>
  <c r="C295" i="1"/>
  <c r="F417" i="4"/>
  <c r="C412" i="1"/>
  <c r="H355" i="1"/>
  <c r="G355" i="1"/>
  <c r="F418" i="4"/>
  <c r="C413" i="1"/>
  <c r="D300" i="4"/>
  <c r="H473" i="1"/>
  <c r="G473" i="1"/>
  <c r="G304" i="1"/>
  <c r="H304" i="1"/>
  <c r="H1012" i="1"/>
  <c r="G1012" i="1"/>
  <c r="I22" i="3"/>
  <c r="D1074" i="1"/>
  <c r="G356" i="1"/>
  <c r="H356" i="1"/>
  <c r="H425" i="1"/>
  <c r="G425" i="1"/>
  <c r="F69" i="5"/>
  <c r="H22" i="3"/>
  <c r="C1074" i="1"/>
  <c r="D6" i="5"/>
  <c r="E643" i="4"/>
  <c r="D417" i="1"/>
  <c r="E300" i="4"/>
  <c r="D296" i="1" s="1"/>
  <c r="D640" i="4"/>
  <c r="H148" i="1"/>
  <c r="G148" i="1"/>
  <c r="F360" i="4"/>
  <c r="G1181" i="1"/>
  <c r="H1181" i="1"/>
  <c r="F176" i="5"/>
  <c r="C1180" i="1"/>
  <c r="H2" i="1"/>
  <c r="G2" i="1"/>
  <c r="D643" i="4"/>
  <c r="D424" i="4"/>
  <c r="F422" i="4"/>
  <c r="C417" i="1"/>
  <c r="B24" i="9"/>
  <c r="E417" i="4"/>
  <c r="D412" i="1" s="1"/>
  <c r="D303" i="1"/>
  <c r="H303" i="1" s="1"/>
  <c r="E6" i="5"/>
  <c r="E341" i="9"/>
  <c r="H417" i="1" l="1"/>
  <c r="G417" i="1"/>
  <c r="F424" i="4"/>
  <c r="C419" i="1"/>
  <c r="G303" i="1"/>
  <c r="F640" i="4"/>
  <c r="C634" i="1"/>
  <c r="D637" i="1"/>
  <c r="G1074" i="1"/>
  <c r="H1074" i="1"/>
  <c r="F300" i="4"/>
  <c r="C296" i="1"/>
  <c r="D644" i="4"/>
  <c r="D425" i="4"/>
  <c r="F423" i="4"/>
  <c r="C418" i="1"/>
  <c r="G20" i="9"/>
  <c r="F301" i="4"/>
  <c r="C297" i="1"/>
  <c r="H424" i="1"/>
  <c r="G424" i="1"/>
  <c r="F639" i="4"/>
  <c r="C633" i="1"/>
  <c r="H299" i="9"/>
  <c r="D1011" i="1"/>
  <c r="D645" i="4"/>
  <c r="F643" i="4"/>
  <c r="C637" i="1"/>
  <c r="G1180" i="1"/>
  <c r="H1180" i="1"/>
  <c r="G306" i="9"/>
  <c r="E306" i="9" s="1"/>
  <c r="B306" i="9" s="1"/>
  <c r="G299" i="9"/>
  <c r="E299" i="9" s="1"/>
  <c r="F6" i="5"/>
  <c r="C1011" i="1"/>
  <c r="H413" i="1"/>
  <c r="G413" i="1"/>
  <c r="H412" i="1"/>
  <c r="G412" i="1"/>
  <c r="H295" i="1"/>
  <c r="G295" i="1"/>
  <c r="N3" i="9"/>
  <c r="I11" i="3"/>
  <c r="K3" i="9"/>
  <c r="I9" i="3"/>
  <c r="E644" i="4"/>
  <c r="E645" i="4" s="1"/>
  <c r="E425" i="4"/>
  <c r="D420" i="1" s="1"/>
  <c r="D418" i="1"/>
  <c r="H20" i="9"/>
  <c r="D639" i="1" l="1"/>
  <c r="H633" i="1"/>
  <c r="G633" i="1"/>
  <c r="H297" i="1"/>
  <c r="G297" i="1"/>
  <c r="E20" i="9"/>
  <c r="B20" i="9" s="1"/>
  <c r="D646" i="4"/>
  <c r="F644" i="4"/>
  <c r="C638" i="1"/>
  <c r="H419" i="1"/>
  <c r="G419" i="1"/>
  <c r="E646" i="4"/>
  <c r="D638" i="1"/>
  <c r="H8" i="3"/>
  <c r="G1011" i="1"/>
  <c r="H1011" i="1"/>
  <c r="B299" i="9"/>
  <c r="H637" i="1"/>
  <c r="G637" i="1"/>
  <c r="D649" i="4"/>
  <c r="F645" i="4"/>
  <c r="C639" i="1"/>
  <c r="H418" i="1"/>
  <c r="G418" i="1"/>
  <c r="F425" i="4"/>
  <c r="C420" i="1"/>
  <c r="H296" i="1"/>
  <c r="G296" i="1"/>
  <c r="H634" i="1"/>
  <c r="G634" i="1"/>
  <c r="H420" i="1" l="1"/>
  <c r="G420" i="1"/>
  <c r="H639" i="1"/>
  <c r="G639" i="1"/>
  <c r="F649" i="4"/>
  <c r="H18" i="3"/>
  <c r="C643" i="1"/>
  <c r="M3" i="9"/>
  <c r="E650" i="4"/>
  <c r="D640" i="1"/>
  <c r="H638" i="1"/>
  <c r="G638" i="1"/>
  <c r="F646" i="4"/>
  <c r="D650" i="4"/>
  <c r="C640" i="1"/>
  <c r="E649" i="4"/>
  <c r="I18" i="3" l="1"/>
  <c r="D643" i="1"/>
  <c r="G643" i="1" s="1"/>
  <c r="G297" i="9"/>
  <c r="E297" i="9" s="1"/>
  <c r="B297" i="9" s="1"/>
  <c r="F650" i="4"/>
  <c r="H19" i="3"/>
  <c r="C644" i="1"/>
  <c r="H640" i="1"/>
  <c r="G640" i="1"/>
  <c r="I19" i="3"/>
  <c r="D644" i="1"/>
  <c r="G334" i="9"/>
  <c r="H334" i="9"/>
  <c r="H7" i="3" l="1"/>
  <c r="J3" i="9" s="1"/>
  <c r="H644" i="1"/>
  <c r="G644" i="1"/>
  <c r="H643" i="1"/>
  <c r="E334" i="9"/>
  <c r="B334" i="9" l="1"/>
  <c r="E298" i="9"/>
  <c r="I8" i="3" s="1"/>
  <c r="H295" i="9"/>
  <c r="L293" i="9"/>
  <c r="F293" i="9" s="1"/>
  <c r="G295" i="9"/>
  <c r="E295" i="9" s="1"/>
  <c r="G18" i="9"/>
  <c r="H18" i="9"/>
  <c r="K5" i="9"/>
  <c r="I7" i="9"/>
  <c r="J8" i="9"/>
  <c r="K9" i="9"/>
  <c r="I11" i="9"/>
  <c r="J12" i="9"/>
  <c r="K13" i="9"/>
  <c r="L15" i="9"/>
  <c r="M16" i="9"/>
  <c r="J17" i="9"/>
  <c r="G21" i="9"/>
  <c r="I6" i="9"/>
  <c r="J7" i="9"/>
  <c r="K8" i="9"/>
  <c r="J11" i="9"/>
  <c r="K12" i="9"/>
  <c r="H15" i="9"/>
  <c r="G16" i="9"/>
  <c r="G17" i="9"/>
  <c r="H21" i="9"/>
  <c r="H22" i="9"/>
  <c r="I5" i="9"/>
  <c r="J6" i="9"/>
  <c r="K7" i="9"/>
  <c r="I9" i="9"/>
  <c r="J10" i="9"/>
  <c r="K11" i="9"/>
  <c r="I13" i="9"/>
  <c r="G15" i="9"/>
  <c r="E15" i="9" s="1"/>
  <c r="H16" i="9"/>
  <c r="H17" i="9"/>
  <c r="G22" i="9"/>
  <c r="L16" i="9"/>
  <c r="F16" i="9" s="1"/>
  <c r="J5" i="9"/>
  <c r="K6" i="9"/>
  <c r="I8" i="9"/>
  <c r="J9" i="9"/>
  <c r="K10" i="9"/>
  <c r="I12" i="9"/>
  <c r="J13" i="9"/>
  <c r="M15" i="9"/>
  <c r="I17" i="9"/>
  <c r="E8" i="9" l="1"/>
  <c r="B8" i="9" s="1"/>
  <c r="E12" i="9"/>
  <c r="B12" i="9" s="1"/>
  <c r="E21" i="9"/>
  <c r="B21" i="9" s="1"/>
  <c r="E18" i="9"/>
  <c r="B18" i="9" s="1"/>
  <c r="E9" i="9"/>
  <c r="B9" i="9" s="1"/>
  <c r="E17" i="9"/>
  <c r="B17" i="9" s="1"/>
  <c r="E11" i="9"/>
  <c r="B11" i="9" s="1"/>
  <c r="B293" i="9"/>
  <c r="F23" i="9"/>
  <c r="E22" i="9"/>
  <c r="B22" i="9" s="1"/>
  <c r="E13" i="9"/>
  <c r="B13" i="9" s="1"/>
  <c r="E10" i="9"/>
  <c r="B10" i="9" s="1"/>
  <c r="E5" i="9"/>
  <c r="E16" i="9"/>
  <c r="B16" i="9" s="1"/>
  <c r="E6" i="9"/>
  <c r="B6" i="9" s="1"/>
  <c r="F15" i="9"/>
  <c r="F14" i="9" s="1"/>
  <c r="E7" i="9"/>
  <c r="B7" i="9" s="1"/>
  <c r="B295" i="9"/>
  <c r="E23" i="9"/>
  <c r="I7" i="3" s="1"/>
  <c r="B5" i="9" l="1"/>
  <c r="E4" i="9"/>
  <c r="F3" i="9"/>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<sst xmlns="http://schemas.openxmlformats.org/spreadsheetml/2006/main" count="4719" uniqueCount="3650">
  <si>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</si>
  <si>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</si>
  <si>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</si>
  <si>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</si>
  <si>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</si>
  <si>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</si>
  <si>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</si>
  <si>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</si>
  <si>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</si>
  <si>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</si>
  <si>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</si>
  <si>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</si>
  <si>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</si>
  <si>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</si>
  <si>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</si>
  <si>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</si>
  <si>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</si>
  <si>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</si>
  <si>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</si>
  <si>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</si>
  <si>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</si>
  <si>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</si>
  <si>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</si>
  <si>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</si>
  <si>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</si>
  <si>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</si>
  <si>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</si>
  <si>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</si>
  <si>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</si>
  <si>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</si>
  <si>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</si>
  <si>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BRAĆA RADIĆ, KOPRIVNICA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</si>
  <si>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</si>
  <si>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</si>
  <si>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</si>
  <si>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</si>
  <si>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</si>
  <si>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</si>
  <si>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</si>
  <si>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</si>
  <si>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</si>
  <si>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</si>
  <si>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</si>
  <si>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</si>
  <si>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</si>
  <si>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</si>
  <si>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</si>
  <si>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</si>
  <si>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</si>
  <si>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</si>
  <si>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</si>
  <si>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</si>
  <si>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</si>
  <si>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</si>
  <si>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</si>
  <si>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</si>
  <si>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8504 - O.Š. BRAĆA RADIĆ, KOPRIVNICA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</si>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</sst>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1580267.1600000001</v>
      </c>
      <c r="D2" s="6">
        <f>'PR-RAS'!E6</f>
        <v>1780328.85</v>
      </c>
      <c r="E2" s="6">
        <v>0</v>
      </c>
      <c r="F2" s="6">
        <v>0</v>
      </c>
      <c r="G2" s="7">
        <f t="shared" ref="G2:G274" si="0">(B2/1000)*(C2*1+D2*2)</f>
        <v>5140.9248600000001</v>
      </c>
      <c r="H2" s="7">
        <f t="shared" ref="H2:H274" si="1">ABS(C2-ROUND(C2,0))+ABS(D2-ROUND(D2,0))</f>
        <v>0.31000000005587935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1325186.3600000001</v>
      </c>
      <c r="D45" s="1">
        <f>'PR-RAS'!E49</f>
        <v>1499304.3800000001</v>
      </c>
      <c r="E45" s="1">
        <v>0</v>
      </c>
      <c r="F45" s="1">
        <v>0</v>
      </c>
      <c r="G45" s="2">
        <f t="shared" si="0"/>
        <v>190246.98527999999</v>
      </c>
      <c r="H45" s="2">
        <f t="shared" si="1"/>
        <v>0.74000000022351742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1288322.08</v>
      </c>
      <c r="D64" s="1">
        <f>'PR-RAS'!E68</f>
        <v>1435472.83</v>
      </c>
      <c r="E64" s="1">
        <v>0</v>
      </c>
      <c r="F64" s="1">
        <v>0</v>
      </c>
      <c r="G64" s="2">
        <f t="shared" si="0"/>
        <v>262033.86762</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1288244</v>
      </c>
      <c r="D65" s="1">
        <f>'PR-RAS'!E69</f>
        <v>1435472.83</v>
      </c>
      <c r="E65" s="1">
        <v>0</v>
      </c>
      <c r="F65" s="1">
        <v>0</v>
      </c>
      <c r="G65" s="2">
        <f t="shared" si="0"/>
        <v>266188.13824</v>
      </c>
      <c r="H65" s="2">
        <f t="shared" si="1"/>
        <v>0.16999999992549419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78.08</v>
      </c>
      <c r="D66" s="1">
        <f>'PR-RAS'!E70</f>
        <v>0</v>
      </c>
      <c r="E66" s="1">
        <v>0</v>
      </c>
      <c r="F66" s="1">
        <v>0</v>
      </c>
      <c r="G66" s="2">
        <f t="shared" si="0"/>
        <v>5.0751999999999997</v>
      </c>
      <c r="H66" s="2">
        <f t="shared" si="1"/>
        <v>7.9999999999998295E-2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36864.28</v>
      </c>
      <c r="D73" s="1">
        <f>'PR-RAS'!E77</f>
        <v>63831.55</v>
      </c>
      <c r="E73" s="1">
        <v>0</v>
      </c>
      <c r="F73" s="1">
        <v>0</v>
      </c>
      <c r="G73" s="2">
        <f t="shared" si="0"/>
        <v>11845.97136</v>
      </c>
      <c r="H73" s="2">
        <f t="shared" si="1"/>
        <v>0.72999999999592546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6149.67</v>
      </c>
      <c r="D74" s="1">
        <f>'PR-RAS'!E78</f>
        <v>16611.27</v>
      </c>
      <c r="E74" s="1">
        <v>0</v>
      </c>
      <c r="F74" s="1">
        <v>0</v>
      </c>
      <c r="G74" s="2">
        <f t="shared" si="0"/>
        <v>2874.1713299999997</v>
      </c>
      <c r="H74" s="2">
        <f t="shared" si="1"/>
        <v>0.6000000000003638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30714.61</v>
      </c>
      <c r="D76" s="1">
        <f>'PR-RAS'!E80</f>
        <v>47220.28</v>
      </c>
      <c r="E76" s="1">
        <v>0</v>
      </c>
      <c r="F76" s="1">
        <v>0</v>
      </c>
      <c r="G76" s="2">
        <f t="shared" si="0"/>
        <v>9386.6377499999999</v>
      </c>
      <c r="H76" s="2">
        <f t="shared" si="1"/>
        <v>0.66999999999825377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3723.88</v>
      </c>
      <c r="D102" s="1">
        <f>'PR-RAS'!E106</f>
        <v>1646.96</v>
      </c>
      <c r="E102" s="1">
        <v>0</v>
      </c>
      <c r="F102" s="1">
        <v>0</v>
      </c>
      <c r="G102" s="2">
        <f t="shared" si="0"/>
        <v>708.79780000000005</v>
      </c>
      <c r="H102" s="2">
        <f t="shared" si="1"/>
        <v>0.15999999999985448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3723.88</v>
      </c>
      <c r="D108" s="1">
        <f>'PR-RAS'!E112</f>
        <v>1646.96</v>
      </c>
      <c r="E108" s="1">
        <v>0</v>
      </c>
      <c r="F108" s="1">
        <v>0</v>
      </c>
      <c r="G108" s="2">
        <f t="shared" si="0"/>
        <v>750.90459999999996</v>
      </c>
      <c r="H108" s="2">
        <f t="shared" si="1"/>
        <v>0.15999999999985448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3723.88</v>
      </c>
      <c r="D113" s="1">
        <f>'PR-RAS'!E117</f>
        <v>1646.96</v>
      </c>
      <c r="E113" s="1">
        <v>0</v>
      </c>
      <c r="F113" s="1">
        <v>0</v>
      </c>
      <c r="G113" s="2">
        <f t="shared" si="0"/>
        <v>785.99360000000001</v>
      </c>
      <c r="H113" s="2">
        <f t="shared" si="1"/>
        <v>0.15999999999985448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10714.37</v>
      </c>
      <c r="D121" s="1">
        <f>'PR-RAS'!E125</f>
        <v>7347.12</v>
      </c>
      <c r="E121" s="1">
        <v>0</v>
      </c>
      <c r="F121" s="1">
        <v>0</v>
      </c>
      <c r="G121" s="2">
        <f t="shared" si="0"/>
        <v>3049.0331999999999</v>
      </c>
      <c r="H121" s="2">
        <f t="shared" si="1"/>
        <v>0.49000000000069122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3283.4</v>
      </c>
      <c r="D122" s="1">
        <f>'PR-RAS'!E126</f>
        <v>5287.12</v>
      </c>
      <c r="E122" s="1">
        <v>0</v>
      </c>
      <c r="F122" s="1">
        <v>0</v>
      </c>
      <c r="G122" s="2">
        <f t="shared" si="0"/>
        <v>1676.7744399999999</v>
      </c>
      <c r="H122" s="2">
        <f t="shared" si="1"/>
        <v>0.51999999999998181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114.48</v>
      </c>
      <c r="D123" s="1">
        <f>'PR-RAS'!E127</f>
        <v>1668.71</v>
      </c>
      <c r="E123" s="1">
        <v>0</v>
      </c>
      <c r="F123" s="1">
        <v>0</v>
      </c>
      <c r="G123" s="2">
        <f t="shared" si="0"/>
        <v>421.1318</v>
      </c>
      <c r="H123" s="2">
        <f t="shared" si="1"/>
        <v>0.7699999999999676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3168.92</v>
      </c>
      <c r="D124" s="1">
        <f>'PR-RAS'!E128</f>
        <v>3618.41</v>
      </c>
      <c r="E124" s="1">
        <v>0</v>
      </c>
      <c r="F124" s="1">
        <v>0</v>
      </c>
      <c r="G124" s="2">
        <f t="shared" si="0"/>
        <v>1279.9060199999999</v>
      </c>
      <c r="H124" s="2">
        <f t="shared" si="1"/>
        <v>0.48999999999978172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7430.97</v>
      </c>
      <c r="D125" s="1">
        <f>'PR-RAS'!E129</f>
        <v>2060</v>
      </c>
      <c r="E125" s="1">
        <v>0</v>
      </c>
      <c r="F125" s="1">
        <v>0</v>
      </c>
      <c r="G125" s="2">
        <f t="shared" si="0"/>
        <v>1432.3202800000001</v>
      </c>
      <c r="H125" s="2">
        <f t="shared" si="1"/>
        <v>2.9999999999745341E-2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6930.97</v>
      </c>
      <c r="D126" s="1">
        <f>'PR-RAS'!E130</f>
        <v>200</v>
      </c>
      <c r="E126" s="1">
        <v>0</v>
      </c>
      <c r="F126" s="1">
        <v>0</v>
      </c>
      <c r="G126" s="2">
        <f t="shared" si="0"/>
        <v>916.37125000000003</v>
      </c>
      <c r="H126" s="2">
        <f t="shared" si="1"/>
        <v>2.9999999999745341E-2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500</v>
      </c>
      <c r="D127" s="1">
        <f>'PR-RAS'!E131</f>
        <v>1860</v>
      </c>
      <c r="E127" s="1">
        <v>0</v>
      </c>
      <c r="F127" s="1">
        <v>0</v>
      </c>
      <c r="G127" s="2">
        <f t="shared" si="0"/>
        <v>531.72</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240642.55</v>
      </c>
      <c r="D130" s="1">
        <f>'PR-RAS'!E134</f>
        <v>271880.39</v>
      </c>
      <c r="E130" s="1">
        <v>0</v>
      </c>
      <c r="F130" s="1">
        <v>0</v>
      </c>
      <c r="G130" s="2">
        <f t="shared" si="0"/>
        <v>101188.02957000001</v>
      </c>
      <c r="H130" s="2">
        <f t="shared" si="1"/>
        <v>0.84000000002561137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240642.55</v>
      </c>
      <c r="D131" s="1">
        <f>'PR-RAS'!E135</f>
        <v>271880.39</v>
      </c>
      <c r="E131" s="1">
        <v>0</v>
      </c>
      <c r="F131" s="1">
        <v>0</v>
      </c>
      <c r="G131" s="2">
        <f t="shared" si="0"/>
        <v>101972.43290000001</v>
      </c>
      <c r="H131" s="2">
        <f t="shared" si="1"/>
        <v>0.84000000002561137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229375.27</v>
      </c>
      <c r="D132" s="1">
        <f>'PR-RAS'!E136</f>
        <v>271777.38</v>
      </c>
      <c r="E132" s="1">
        <v>0</v>
      </c>
      <c r="F132" s="1">
        <v>0</v>
      </c>
      <c r="G132" s="2">
        <f t="shared" si="0"/>
        <v>101253.83393000001</v>
      </c>
      <c r="H132" s="2">
        <f t="shared" si="1"/>
        <v>0.64999999999417923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11267.28</v>
      </c>
      <c r="D133" s="1">
        <f>'PR-RAS'!E137</f>
        <v>103.01</v>
      </c>
      <c r="E133" s="1">
        <v>0</v>
      </c>
      <c r="F133" s="1">
        <v>0</v>
      </c>
      <c r="G133" s="2">
        <f t="shared" si="0"/>
        <v>1514.4756000000002</v>
      </c>
      <c r="H133" s="2">
        <f t="shared" si="1"/>
        <v>0.29000000000065995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150</v>
      </c>
      <c r="E136" s="1">
        <v>0</v>
      </c>
      <c r="F136" s="1">
        <v>0</v>
      </c>
      <c r="G136" s="2">
        <f t="shared" si="0"/>
        <v>40.5</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150</v>
      </c>
      <c r="E147" s="1">
        <v>0</v>
      </c>
      <c r="F147" s="1">
        <v>0</v>
      </c>
      <c r="G147" s="2">
        <f t="shared" si="0"/>
        <v>43.8</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1569632.52</v>
      </c>
      <c r="D148" s="1">
        <f>'PR-RAS'!E152</f>
        <v>1952743.1400000001</v>
      </c>
      <c r="E148" s="1">
        <v>0</v>
      </c>
      <c r="F148" s="1">
        <v>0</v>
      </c>
      <c r="G148" s="2">
        <f t="shared" si="0"/>
        <v>804842.46360000002</v>
      </c>
      <c r="H148" s="2">
        <f t="shared" si="1"/>
        <v>0.62000000011175871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1232125.32</v>
      </c>
      <c r="D149" s="1">
        <f>'PR-RAS'!E153</f>
        <v>1603259.61</v>
      </c>
      <c r="E149" s="1">
        <v>0</v>
      </c>
      <c r="F149" s="1">
        <v>0</v>
      </c>
      <c r="G149" s="2">
        <f t="shared" si="0"/>
        <v>656919.39191999997</v>
      </c>
      <c r="H149" s="2">
        <f t="shared" si="1"/>
        <v>0.7099999999627471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1023563.01</v>
      </c>
      <c r="D150" s="1">
        <f>'PR-RAS'!E154</f>
        <v>1341059.26</v>
      </c>
      <c r="E150" s="1">
        <v>0</v>
      </c>
      <c r="F150" s="1">
        <v>0</v>
      </c>
      <c r="G150" s="2">
        <f t="shared" si="0"/>
        <v>552146.54797000007</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972175.15</v>
      </c>
      <c r="D151" s="1">
        <f>'PR-RAS'!E155</f>
        <v>1268248.1200000001</v>
      </c>
      <c r="E151" s="1">
        <v>0</v>
      </c>
      <c r="F151" s="1">
        <v>0</v>
      </c>
      <c r="G151" s="2">
        <f t="shared" si="0"/>
        <v>526300.70849999995</v>
      </c>
      <c r="H151" s="2">
        <f t="shared" si="1"/>
        <v>0.27000000013504177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45326.26</v>
      </c>
      <c r="D153" s="1">
        <f>'PR-RAS'!E157</f>
        <v>64307</v>
      </c>
      <c r="E153" s="1">
        <v>0</v>
      </c>
      <c r="F153" s="1">
        <v>0</v>
      </c>
      <c r="G153" s="2">
        <f t="shared" si="0"/>
        <v>26438.919519999999</v>
      </c>
      <c r="H153" s="2">
        <f t="shared" si="1"/>
        <v>0.26000000000203727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6061.6</v>
      </c>
      <c r="D154" s="1">
        <f>'PR-RAS'!E158</f>
        <v>8504.14</v>
      </c>
      <c r="E154" s="1">
        <v>0</v>
      </c>
      <c r="F154" s="1">
        <v>0</v>
      </c>
      <c r="G154" s="2">
        <f t="shared" si="0"/>
        <v>3529.6916399999996</v>
      </c>
      <c r="H154" s="2">
        <f t="shared" si="1"/>
        <v>0.53999999999905413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47376.75</v>
      </c>
      <c r="D155" s="1">
        <f>'PR-RAS'!E159</f>
        <v>50942.1</v>
      </c>
      <c r="E155" s="1">
        <v>0</v>
      </c>
      <c r="F155" s="1">
        <v>0</v>
      </c>
      <c r="G155" s="2">
        <f t="shared" si="0"/>
        <v>22986.186300000001</v>
      </c>
      <c r="H155" s="2">
        <f t="shared" si="1"/>
        <v>0.34999999999854481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161185.56</v>
      </c>
      <c r="D156" s="1">
        <f>'PR-RAS'!E160</f>
        <v>211258.25</v>
      </c>
      <c r="E156" s="1">
        <v>0</v>
      </c>
      <c r="F156" s="1">
        <v>0</v>
      </c>
      <c r="G156" s="2">
        <f t="shared" si="0"/>
        <v>90473.819300000003</v>
      </c>
      <c r="H156" s="2">
        <f t="shared" si="1"/>
        <v>0.69000000000232831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161175.21</v>
      </c>
      <c r="D158" s="1">
        <f>'PR-RAS'!E162</f>
        <v>211258.25</v>
      </c>
      <c r="E158" s="1">
        <v>0</v>
      </c>
      <c r="F158" s="1">
        <v>0</v>
      </c>
      <c r="G158" s="2">
        <f t="shared" si="0"/>
        <v>91639.598469999997</v>
      </c>
      <c r="H158" s="2">
        <f t="shared" si="1"/>
        <v>0.45999999999185093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10.35</v>
      </c>
      <c r="D159" s="1">
        <f>'PR-RAS'!E163</f>
        <v>0</v>
      </c>
      <c r="E159" s="1">
        <v>0</v>
      </c>
      <c r="F159" s="1">
        <v>0</v>
      </c>
      <c r="G159" s="2">
        <f t="shared" si="0"/>
        <v>1.6353</v>
      </c>
      <c r="H159" s="2">
        <f t="shared" si="1"/>
        <v>0.34999999999999964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336930.17</v>
      </c>
      <c r="D160" s="1">
        <f>'PR-RAS'!E164</f>
        <v>347695.53</v>
      </c>
      <c r="E160" s="1">
        <v>0</v>
      </c>
      <c r="F160" s="1">
        <v>0</v>
      </c>
      <c r="G160" s="2">
        <f t="shared" si="0"/>
        <v>164139.07556999999</v>
      </c>
      <c r="H160" s="2">
        <f t="shared" si="1"/>
        <v>0.63999999995576218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28123.699999999997</v>
      </c>
      <c r="D161" s="1">
        <f>'PR-RAS'!E165</f>
        <v>29016.38</v>
      </c>
      <c r="E161" s="1">
        <v>0</v>
      </c>
      <c r="F161" s="1">
        <v>0</v>
      </c>
      <c r="G161" s="2">
        <f t="shared" si="0"/>
        <v>13785.033599999999</v>
      </c>
      <c r="H161" s="2">
        <f t="shared" si="1"/>
        <v>0.68000000000392902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10738.01</v>
      </c>
      <c r="D162" s="1">
        <f>'PR-RAS'!E166</f>
        <v>8602.77</v>
      </c>
      <c r="E162" s="1">
        <v>0</v>
      </c>
      <c r="F162" s="1">
        <v>0</v>
      </c>
      <c r="G162" s="2">
        <f t="shared" si="0"/>
        <v>4498.9115500000007</v>
      </c>
      <c r="H162" s="2">
        <f t="shared" si="1"/>
        <v>0.23999999999978172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16588.689999999999</v>
      </c>
      <c r="D163" s="1">
        <f>'PR-RAS'!E167</f>
        <v>18829.14</v>
      </c>
      <c r="E163" s="1">
        <v>0</v>
      </c>
      <c r="F163" s="1">
        <v>0</v>
      </c>
      <c r="G163" s="2">
        <f t="shared" si="0"/>
        <v>8788.0091400000001</v>
      </c>
      <c r="H163" s="2">
        <f t="shared" si="1"/>
        <v>0.4500000000007276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752</v>
      </c>
      <c r="D164" s="1">
        <f>'PR-RAS'!E168</f>
        <v>1523.47</v>
      </c>
      <c r="E164" s="1">
        <v>0</v>
      </c>
      <c r="F164" s="1">
        <v>0</v>
      </c>
      <c r="G164" s="2">
        <f t="shared" si="0"/>
        <v>619.22721999999999</v>
      </c>
      <c r="H164" s="2">
        <f t="shared" si="1"/>
        <v>0.47000000000002728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v>
      </c>
      <c r="D165" s="1">
        <f>'PR-RAS'!E169</f>
        <v>61</v>
      </c>
      <c r="E165" s="1">
        <v>0</v>
      </c>
      <c r="F165" s="1">
        <v>0</v>
      </c>
      <c r="G165" s="2">
        <f t="shared" si="0"/>
        <v>27.388000000000002</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159781.70000000001</v>
      </c>
      <c r="D166" s="1">
        <f>'PR-RAS'!E170</f>
        <v>154468.38</v>
      </c>
      <c r="E166" s="1">
        <v>0</v>
      </c>
      <c r="F166" s="1">
        <v>0</v>
      </c>
      <c r="G166" s="2">
        <f t="shared" si="0"/>
        <v>77338.545900000012</v>
      </c>
      <c r="H166" s="2">
        <f t="shared" si="1"/>
        <v>0.67999999999301508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15095.11</v>
      </c>
      <c r="D167" s="1">
        <f>'PR-RAS'!E171</f>
        <v>11242.85</v>
      </c>
      <c r="E167" s="1">
        <v>0</v>
      </c>
      <c r="F167" s="1">
        <v>0</v>
      </c>
      <c r="G167" s="2">
        <f t="shared" si="0"/>
        <v>6238.41446</v>
      </c>
      <c r="H167" s="2">
        <f t="shared" si="1"/>
        <v>0.26000000000021828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118394.09</v>
      </c>
      <c r="D168" s="1">
        <f>'PR-RAS'!E172</f>
        <v>116957.86</v>
      </c>
      <c r="E168" s="1">
        <v>0</v>
      </c>
      <c r="F168" s="1">
        <v>0</v>
      </c>
      <c r="G168" s="2">
        <f t="shared" si="0"/>
        <v>58835.738270000002</v>
      </c>
      <c r="H168" s="2">
        <f t="shared" si="1"/>
        <v>0.22999999999592546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22550.93</v>
      </c>
      <c r="D169" s="1">
        <f>'PR-RAS'!E173</f>
        <v>20812.23</v>
      </c>
      <c r="E169" s="1">
        <v>0</v>
      </c>
      <c r="F169" s="1">
        <v>0</v>
      </c>
      <c r="G169" s="2">
        <f t="shared" si="0"/>
        <v>10781.46552</v>
      </c>
      <c r="H169" s="2">
        <f t="shared" si="1"/>
        <v>0.2999999999992724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1398</v>
      </c>
      <c r="D170" s="1">
        <f>'PR-RAS'!E174</f>
        <v>1950.55</v>
      </c>
      <c r="E170" s="1">
        <v>0</v>
      </c>
      <c r="F170" s="1">
        <v>0</v>
      </c>
      <c r="G170" s="2">
        <f t="shared" si="0"/>
        <v>895.54790000000014</v>
      </c>
      <c r="H170" s="2">
        <f t="shared" si="1"/>
        <v>0.45000000000004547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720.94</v>
      </c>
      <c r="D171" s="1">
        <f>'PR-RAS'!E175</f>
        <v>2556.69</v>
      </c>
      <c r="E171" s="1">
        <v>0</v>
      </c>
      <c r="F171" s="1">
        <v>0</v>
      </c>
      <c r="G171" s="2">
        <f t="shared" si="0"/>
        <v>991.83440000000007</v>
      </c>
      <c r="H171" s="2">
        <f t="shared" si="1"/>
        <v>0.36999999999989086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1622.63</v>
      </c>
      <c r="D173" s="1">
        <f>'PR-RAS'!E177</f>
        <v>948.2</v>
      </c>
      <c r="E173" s="1">
        <v>0</v>
      </c>
      <c r="F173" s="1">
        <v>0</v>
      </c>
      <c r="G173" s="2">
        <f t="shared" si="0"/>
        <v>605.27315999999996</v>
      </c>
      <c r="H173" s="2">
        <f t="shared" si="1"/>
        <v>0.56999999999993634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143292.68999999997</v>
      </c>
      <c r="D174" s="1">
        <f>'PR-RAS'!E178</f>
        <v>160308.55000000002</v>
      </c>
      <c r="E174" s="1">
        <v>0</v>
      </c>
      <c r="F174" s="1">
        <v>0</v>
      </c>
      <c r="G174" s="2">
        <f t="shared" si="0"/>
        <v>80256.393670000005</v>
      </c>
      <c r="H174" s="2">
        <f t="shared" si="1"/>
        <v>0.76000000000931323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116213.37</v>
      </c>
      <c r="D175" s="1">
        <f>'PR-RAS'!E179</f>
        <v>126836.06</v>
      </c>
      <c r="E175" s="1">
        <v>0</v>
      </c>
      <c r="F175" s="1">
        <v>0</v>
      </c>
      <c r="G175" s="2">
        <f t="shared" si="0"/>
        <v>64360.075259999991</v>
      </c>
      <c r="H175" s="2">
        <f t="shared" si="1"/>
        <v>0.42999999999301508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4643.51</v>
      </c>
      <c r="D176" s="1">
        <f>'PR-RAS'!E180</f>
        <v>8899.5400000000009</v>
      </c>
      <c r="E176" s="1">
        <v>0</v>
      </c>
      <c r="F176" s="1">
        <v>0</v>
      </c>
      <c r="G176" s="2">
        <f t="shared" si="0"/>
        <v>3927.4532500000005</v>
      </c>
      <c r="H176" s="2">
        <f t="shared" si="1"/>
        <v>0.94999999999890861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248.85</v>
      </c>
      <c r="D177" s="1">
        <f>'PR-RAS'!E181</f>
        <v>248.85</v>
      </c>
      <c r="E177" s="1">
        <v>0</v>
      </c>
      <c r="F177" s="1">
        <v>0</v>
      </c>
      <c r="G177" s="2">
        <f t="shared" si="0"/>
        <v>131.39279999999999</v>
      </c>
      <c r="H177" s="2">
        <f t="shared" si="1"/>
        <v>0.30000000000001137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10293.57</v>
      </c>
      <c r="D178" s="1">
        <f>'PR-RAS'!E182</f>
        <v>10211.290000000001</v>
      </c>
      <c r="E178" s="1">
        <v>0</v>
      </c>
      <c r="F178" s="1">
        <v>0</v>
      </c>
      <c r="G178" s="2">
        <f t="shared" si="0"/>
        <v>5436.7585499999996</v>
      </c>
      <c r="H178" s="2">
        <f t="shared" si="1"/>
        <v>0.72000000000116415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6019.26</v>
      </c>
      <c r="D179" s="1">
        <f>'PR-RAS'!E183</f>
        <v>6110.04</v>
      </c>
      <c r="E179" s="1">
        <v>0</v>
      </c>
      <c r="F179" s="1">
        <v>0</v>
      </c>
      <c r="G179" s="2">
        <f t="shared" si="0"/>
        <v>3246.6025199999999</v>
      </c>
      <c r="H179" s="2">
        <f t="shared" si="1"/>
        <v>0.3000000000001819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2271.62</v>
      </c>
      <c r="D180" s="1">
        <f>'PR-RAS'!E184</f>
        <v>4435.8</v>
      </c>
      <c r="E180" s="1">
        <v>0</v>
      </c>
      <c r="F180" s="1">
        <v>0</v>
      </c>
      <c r="G180" s="2">
        <f t="shared" si="0"/>
        <v>1994.6363800000001</v>
      </c>
      <c r="H180" s="2">
        <f t="shared" si="1"/>
        <v>0.57999999999992724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678.02</v>
      </c>
      <c r="D181" s="1">
        <f>'PR-RAS'!E185</f>
        <v>1296.3699999999999</v>
      </c>
      <c r="E181" s="1">
        <v>0</v>
      </c>
      <c r="F181" s="1">
        <v>0</v>
      </c>
      <c r="G181" s="2">
        <f t="shared" si="0"/>
        <v>588.7367999999999</v>
      </c>
      <c r="H181" s="2">
        <f t="shared" si="1"/>
        <v>0.38999999999987267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2766.86</v>
      </c>
      <c r="D182" s="1">
        <f>'PR-RAS'!E186</f>
        <v>2160.6</v>
      </c>
      <c r="E182" s="1">
        <v>0</v>
      </c>
      <c r="F182" s="1">
        <v>0</v>
      </c>
      <c r="G182" s="2">
        <f t="shared" si="0"/>
        <v>1282.93886</v>
      </c>
      <c r="H182" s="2">
        <f t="shared" si="1"/>
        <v>0.53999999999996362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157.63</v>
      </c>
      <c r="D183" s="1">
        <f>'PR-RAS'!E187</f>
        <v>110</v>
      </c>
      <c r="E183" s="1">
        <v>0</v>
      </c>
      <c r="F183" s="1">
        <v>0</v>
      </c>
      <c r="G183" s="2">
        <f t="shared" si="0"/>
        <v>68.728659999999991</v>
      </c>
      <c r="H183" s="2">
        <f t="shared" si="1"/>
        <v>0.37000000000000455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v>
      </c>
      <c r="D184" s="1">
        <f>'PR-RAS'!E188</f>
        <v>71</v>
      </c>
      <c r="E184" s="1">
        <v>0</v>
      </c>
      <c r="F184" s="1">
        <v>0</v>
      </c>
      <c r="G184" s="2">
        <f t="shared" si="0"/>
        <v>38.795999999999999</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5662.08</v>
      </c>
      <c r="D190" s="1">
        <f>'PR-RAS'!E194</f>
        <v>3831.2200000000003</v>
      </c>
      <c r="E190" s="1">
        <v>0</v>
      </c>
      <c r="F190" s="1">
        <v>0</v>
      </c>
      <c r="G190" s="2">
        <f t="shared" si="0"/>
        <v>2518.33428</v>
      </c>
      <c r="H190" s="2">
        <f t="shared" si="1"/>
        <v>0.3000000000001819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1053.69</v>
      </c>
      <c r="D192" s="1">
        <f>'PR-RAS'!E196</f>
        <v>413.09</v>
      </c>
      <c r="E192" s="1">
        <v>0</v>
      </c>
      <c r="F192" s="1">
        <v>0</v>
      </c>
      <c r="G192" s="2">
        <f t="shared" si="0"/>
        <v>359.05516999999998</v>
      </c>
      <c r="H192" s="2">
        <f t="shared" si="1"/>
        <v>0.39999999999992042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660.33</v>
      </c>
      <c r="D193" s="1">
        <f>'PR-RAS'!E197</f>
        <v>1005.06</v>
      </c>
      <c r="E193" s="1">
        <v>0</v>
      </c>
      <c r="F193" s="1">
        <v>0</v>
      </c>
      <c r="G193" s="2">
        <f t="shared" si="0"/>
        <v>512.72640000000001</v>
      </c>
      <c r="H193" s="2">
        <f t="shared" si="1"/>
        <v>0.38999999999998636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888.48</v>
      </c>
      <c r="D195" s="1">
        <f>'PR-RAS'!E199</f>
        <v>753.98</v>
      </c>
      <c r="E195" s="1">
        <v>0</v>
      </c>
      <c r="F195" s="1">
        <v>0</v>
      </c>
      <c r="G195" s="2">
        <f t="shared" si="0"/>
        <v>464.90936000000005</v>
      </c>
      <c r="H195" s="2">
        <f t="shared" si="1"/>
        <v>0.5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453.13</v>
      </c>
      <c r="D196" s="1">
        <f>'PR-RAS'!E200</f>
        <v>0</v>
      </c>
      <c r="E196" s="1">
        <v>0</v>
      </c>
      <c r="F196" s="1">
        <v>0</v>
      </c>
      <c r="G196" s="2">
        <f t="shared" si="0"/>
        <v>88.360349999999997</v>
      </c>
      <c r="H196" s="2">
        <f t="shared" si="1"/>
        <v>0.12999999999999545</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2473.36</v>
      </c>
      <c r="D197" s="1">
        <f>'PR-RAS'!E201</f>
        <v>1509.09</v>
      </c>
      <c r="E197" s="1">
        <v>0</v>
      </c>
      <c r="F197" s="1">
        <v>0</v>
      </c>
      <c r="G197" s="2">
        <f t="shared" si="0"/>
        <v>1076.34184</v>
      </c>
      <c r="H197" s="2">
        <f t="shared" si="1"/>
        <v>0.45000000000004547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357.36</v>
      </c>
      <c r="D198" s="1">
        <f>'PR-RAS'!E202</f>
        <v>0.13</v>
      </c>
      <c r="E198" s="1">
        <v>0</v>
      </c>
      <c r="F198" s="1">
        <v>0</v>
      </c>
      <c r="G198" s="2">
        <f t="shared" si="0"/>
        <v>70.451140000000009</v>
      </c>
      <c r="H198" s="2">
        <f t="shared" si="1"/>
        <v>0.49000000000001365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357.36</v>
      </c>
      <c r="D212" s="1">
        <f>'PR-RAS'!E216</f>
        <v>0.13</v>
      </c>
      <c r="E212" s="1">
        <v>0</v>
      </c>
      <c r="F212" s="1">
        <v>0</v>
      </c>
      <c r="G212" s="2">
        <f t="shared" si="0"/>
        <v>75.457819999999998</v>
      </c>
      <c r="H212" s="2">
        <f t="shared" si="1"/>
        <v>0.49000000000001365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0.13</v>
      </c>
      <c r="E213" s="1">
        <v>0</v>
      </c>
      <c r="F213" s="1">
        <v>0</v>
      </c>
      <c r="G213" s="2">
        <f t="shared" si="0"/>
        <v>5.5120000000000002E-2</v>
      </c>
      <c r="H213" s="2">
        <f t="shared" si="1"/>
        <v>0.13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357.36</v>
      </c>
      <c r="D215" s="1">
        <f>'PR-RAS'!E219</f>
        <v>0</v>
      </c>
      <c r="E215" s="1">
        <v>0</v>
      </c>
      <c r="F215" s="1">
        <v>0</v>
      </c>
      <c r="G215" s="2">
        <f t="shared" si="0"/>
        <v>76.475040000000007</v>
      </c>
      <c r="H215" s="2">
        <f t="shared" si="1"/>
        <v>0.36000000000001364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219.67</v>
      </c>
      <c r="D258" s="1">
        <f>'PR-RAS'!E262</f>
        <v>10.37</v>
      </c>
      <c r="E258" s="1">
        <v>0</v>
      </c>
      <c r="F258" s="1">
        <v>0</v>
      </c>
      <c r="G258" s="2">
        <f t="shared" si="0"/>
        <v>61.78537</v>
      </c>
      <c r="H258" s="2">
        <f t="shared" si="1"/>
        <v>0.70000000000001172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219.67</v>
      </c>
      <c r="D265" s="1">
        <f>'PR-RAS'!E269</f>
        <v>10.37</v>
      </c>
      <c r="E265" s="1">
        <v>0</v>
      </c>
      <c r="F265" s="1">
        <v>0</v>
      </c>
      <c r="G265" s="2">
        <f t="shared" si="0"/>
        <v>63.468240000000002</v>
      </c>
      <c r="H265" s="2">
        <f t="shared" si="1"/>
        <v>0.70000000000001172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219.67</v>
      </c>
      <c r="D267" s="1">
        <f>'PR-RAS'!E271</f>
        <v>10.37</v>
      </c>
      <c r="E267" s="1">
        <v>0</v>
      </c>
      <c r="F267" s="1">
        <v>0</v>
      </c>
      <c r="G267" s="2">
        <f t="shared" si="0"/>
        <v>63.949060000000003</v>
      </c>
      <c r="H267" s="2">
        <f t="shared" si="1"/>
        <v>0.70000000000001172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1777.5</v>
      </c>
      <c r="E269" s="1">
        <v>0</v>
      </c>
      <c r="F269" s="1">
        <v>0</v>
      </c>
      <c r="G269" s="2">
        <f t="shared" si="0"/>
        <v>952.74</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1777.5</v>
      </c>
      <c r="E270" s="1">
        <v>0</v>
      </c>
      <c r="F270" s="1">
        <v>0</v>
      </c>
      <c r="G270" s="2">
        <f t="shared" si="0"/>
        <v>956.29500000000007</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1777.5</v>
      </c>
      <c r="E272" s="1">
        <v>0</v>
      </c>
      <c r="F272" s="1">
        <v>0</v>
      </c>
      <c r="G272" s="2">
        <f t="shared" si="0"/>
        <v>963.40500000000009</v>
      </c>
      <c r="H272" s="2">
        <f t="shared" si="1"/>
        <v>0.5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1569632.52</v>
      </c>
      <c r="D295" s="1">
        <f>'PR-RAS'!E299</f>
        <v>1952743.1400000001</v>
      </c>
      <c r="E295" s="1">
        <v>0</v>
      </c>
      <c r="F295" s="1">
        <v>0</v>
      </c>
      <c r="G295" s="2">
        <f t="shared" si="12"/>
        <v>1609684.9272</v>
      </c>
      <c r="H295" s="2">
        <f t="shared" si="13"/>
        <v>0.62000000011175871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10634.64000000013</v>
      </c>
      <c r="D296" s="1">
        <f>'PR-RAS'!E300</f>
        <v>0</v>
      </c>
      <c r="E296" s="1">
        <v>0</v>
      </c>
      <c r="F296" s="1">
        <v>0</v>
      </c>
      <c r="G296" s="2">
        <f t="shared" si="12"/>
        <v>3137.2188000000383</v>
      </c>
      <c r="H296" s="2">
        <f t="shared" si="13"/>
        <v>0.35999999986961484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172414.29000000004</v>
      </c>
      <c r="E297" s="1">
        <v>0</v>
      </c>
      <c r="F297" s="1">
        <v>0</v>
      </c>
      <c r="G297" s="2">
        <f t="shared" si="12"/>
        <v>102069.25968000002</v>
      </c>
      <c r="H297" s="2">
        <f t="shared" si="13"/>
        <v>0.2900000000372529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45290.6</v>
      </c>
      <c r="D299" s="1">
        <f>'PR-RAS'!E303</f>
        <v>67817.289999999994</v>
      </c>
      <c r="E299" s="1">
        <v>0</v>
      </c>
      <c r="F299" s="1">
        <v>0</v>
      </c>
      <c r="G299" s="2">
        <f t="shared" si="12"/>
        <v>53915.703639999992</v>
      </c>
      <c r="H299" s="2">
        <f t="shared" si="13"/>
        <v>0.68999999999505235</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1556.38</v>
      </c>
      <c r="D300" s="1">
        <f>'PR-RAS'!E304</f>
        <v>208382.73</v>
      </c>
      <c r="E300" s="1">
        <v>0</v>
      </c>
      <c r="F300" s="1">
        <v>0</v>
      </c>
      <c r="G300" s="2">
        <f t="shared" si="12"/>
        <v>125078.23016000001</v>
      </c>
      <c r="H300" s="2">
        <f t="shared" si="13"/>
        <v>0.64999999998963176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896.89</v>
      </c>
      <c r="D301" s="1">
        <f>'PR-RAS'!E305</f>
        <v>802.3</v>
      </c>
      <c r="E301" s="1">
        <v>0</v>
      </c>
      <c r="F301" s="1">
        <v>0</v>
      </c>
      <c r="G301" s="2">
        <f t="shared" si="12"/>
        <v>750.44699999999989</v>
      </c>
      <c r="H301" s="2">
        <f t="shared" si="13"/>
        <v>0.40999999999996817</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11617.49</v>
      </c>
      <c r="D355" s="1">
        <f>'PR-RAS'!E360</f>
        <v>3417.46</v>
      </c>
      <c r="E355" s="1">
        <v>0</v>
      </c>
      <c r="F355" s="1">
        <v>0</v>
      </c>
      <c r="G355" s="2">
        <f t="shared" si="12"/>
        <v>6532.1531399999994</v>
      </c>
      <c r="H355" s="2">
        <f t="shared" si="13"/>
        <v>0.9499999999998181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9635.9599999999991</v>
      </c>
      <c r="D368" s="1">
        <f>'PR-RAS'!E373</f>
        <v>3314.45</v>
      </c>
      <c r="E368" s="1">
        <v>0</v>
      </c>
      <c r="F368" s="1">
        <v>0</v>
      </c>
      <c r="G368" s="2">
        <f t="shared" si="12"/>
        <v>5969.2036199999993</v>
      </c>
      <c r="H368" s="2">
        <f t="shared" si="13"/>
        <v>0.49000000000069122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9168.75</v>
      </c>
      <c r="D374" s="1">
        <f>'PR-RAS'!E379</f>
        <v>2900</v>
      </c>
      <c r="E374" s="1">
        <v>0</v>
      </c>
      <c r="F374" s="1">
        <v>0</v>
      </c>
      <c r="G374" s="2">
        <f t="shared" si="12"/>
        <v>5583.34375</v>
      </c>
      <c r="H374" s="2">
        <f t="shared" si="13"/>
        <v>0.25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9168.75</v>
      </c>
      <c r="D375" s="1">
        <f>'PR-RAS'!E380</f>
        <v>2900</v>
      </c>
      <c r="E375" s="1">
        <v>0</v>
      </c>
      <c r="F375" s="1">
        <v>0</v>
      </c>
      <c r="G375" s="2">
        <f t="shared" si="12"/>
        <v>5598.3125</v>
      </c>
      <c r="H375" s="2">
        <f t="shared" si="13"/>
        <v>0.25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467.21</v>
      </c>
      <c r="D388" s="1">
        <f>'PR-RAS'!E393</f>
        <v>414.45</v>
      </c>
      <c r="E388" s="1">
        <v>0</v>
      </c>
      <c r="F388" s="1">
        <v>0</v>
      </c>
      <c r="G388" s="2">
        <f t="shared" si="12"/>
        <v>501.59456999999998</v>
      </c>
      <c r="H388" s="2">
        <f t="shared" si="13"/>
        <v>0.65999999999996817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467.21</v>
      </c>
      <c r="D389" s="1">
        <f>'PR-RAS'!E394</f>
        <v>414.45</v>
      </c>
      <c r="E389" s="1">
        <v>0</v>
      </c>
      <c r="F389" s="1">
        <v>0</v>
      </c>
      <c r="G389" s="2">
        <f t="shared" si="12"/>
        <v>502.89067999999997</v>
      </c>
      <c r="H389" s="2">
        <f t="shared" si="13"/>
        <v>0.65999999999996817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1981.53</v>
      </c>
      <c r="D407" s="1">
        <f>'PR-RAS'!E412</f>
        <v>103.01</v>
      </c>
      <c r="E407" s="1">
        <v>0</v>
      </c>
      <c r="F407" s="1">
        <v>0</v>
      </c>
      <c r="G407" s="2">
        <f t="shared" si="12"/>
        <v>888.14530000000013</v>
      </c>
      <c r="H407" s="2">
        <f t="shared" si="13"/>
        <v>0.4800000000000324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1981.53</v>
      </c>
      <c r="D408" s="1">
        <f>'PR-RAS'!E413</f>
        <v>103.01</v>
      </c>
      <c r="E408" s="1">
        <v>0</v>
      </c>
      <c r="F408" s="1">
        <v>0</v>
      </c>
      <c r="G408" s="2">
        <f t="shared" si="12"/>
        <v>890.33285000000001</v>
      </c>
      <c r="H408" s="2">
        <f t="shared" si="13"/>
        <v>0.4800000000000324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11617.49</v>
      </c>
      <c r="D413" s="1">
        <f>'PR-RAS'!E418</f>
        <v>3417.46</v>
      </c>
      <c r="E413" s="1">
        <v>0</v>
      </c>
      <c r="F413" s="1">
        <v>0</v>
      </c>
      <c r="G413" s="2">
        <f t="shared" si="12"/>
        <v>7602.3929199999993</v>
      </c>
      <c r="H413" s="2">
        <f t="shared" si="13"/>
        <v>0.9499999999998181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279.16000000000003</v>
      </c>
      <c r="D414" s="1">
        <f>'PR-RAS'!E419</f>
        <v>602.22</v>
      </c>
      <c r="E414" s="1">
        <v>0</v>
      </c>
      <c r="F414" s="1">
        <v>0</v>
      </c>
      <c r="G414" s="2">
        <f t="shared" si="12"/>
        <v>612.72680000000003</v>
      </c>
      <c r="H414" s="2">
        <f t="shared" si="13"/>
        <v>0.3800000000000523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159.30000000000001</v>
      </c>
      <c r="D416" s="1">
        <f>'PR-RAS'!E421</f>
        <v>185.85</v>
      </c>
      <c r="E416" s="1">
        <v>0</v>
      </c>
      <c r="F416" s="1">
        <v>0</v>
      </c>
      <c r="G416" s="2">
        <f t="shared" si="12"/>
        <v>220.36499999999998</v>
      </c>
      <c r="H416" s="2">
        <f t="shared" si="13"/>
        <v>0.45000000000001705</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1580267.1600000001</v>
      </c>
      <c r="D417" s="1">
        <f>'PR-RAS'!E422</f>
        <v>1780328.85</v>
      </c>
      <c r="E417" s="1">
        <v>0</v>
      </c>
      <c r="F417" s="1">
        <v>0</v>
      </c>
      <c r="G417" s="2">
        <f t="shared" si="12"/>
        <v>2138624.7417600001</v>
      </c>
      <c r="H417" s="2">
        <f t="shared" si="13"/>
        <v>0.31000000005587935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1581250.01</v>
      </c>
      <c r="D418" s="1">
        <f>'PR-RAS'!E423</f>
        <v>1956160.6</v>
      </c>
      <c r="E418" s="1">
        <v>0</v>
      </c>
      <c r="F418" s="1">
        <v>0</v>
      </c>
      <c r="G418" s="2">
        <f t="shared" si="12"/>
        <v>2290819.1945699998</v>
      </c>
      <c r="H418" s="2">
        <f t="shared" si="13"/>
        <v>0.40999999991618097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982.8499999998603</v>
      </c>
      <c r="D420" s="1">
        <f>'PR-RAS'!E425</f>
        <v>175831.75</v>
      </c>
      <c r="E420" s="1">
        <v>0</v>
      </c>
      <c r="F420" s="1">
        <v>0</v>
      </c>
      <c r="G420" s="2">
        <f t="shared" si="12"/>
        <v>147758.82064999992</v>
      </c>
      <c r="H420" s="2">
        <f t="shared" si="13"/>
        <v>0.40000000013969839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45011.439999999995</v>
      </c>
      <c r="D422" s="1">
        <f>'PR-RAS'!E427</f>
        <v>67215.069999999992</v>
      </c>
      <c r="E422" s="1">
        <v>0</v>
      </c>
      <c r="F422" s="1">
        <v>0</v>
      </c>
      <c r="G422" s="2">
        <f t="shared" si="12"/>
        <v>75544.905179999987</v>
      </c>
      <c r="H422" s="2">
        <f t="shared" si="13"/>
        <v>0.50999999998748535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1715.68</v>
      </c>
      <c r="D423" s="1">
        <f>'PR-RAS'!E428</f>
        <v>208568.58000000002</v>
      </c>
      <c r="E423" s="1">
        <v>0</v>
      </c>
      <c r="F423" s="1">
        <v>0</v>
      </c>
      <c r="G423" s="2">
        <f t="shared" si="12"/>
        <v>176755.89848</v>
      </c>
      <c r="H423" s="2">
        <f t="shared" si="13"/>
        <v>0.73999999998363819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1580267.1600000001</v>
      </c>
      <c r="D637" s="1">
        <f>'PR-RAS'!E643</f>
        <v>1780328.85</v>
      </c>
      <c r="E637" s="1">
        <v>0</v>
      </c>
      <c r="F637" s="1">
        <v>0</v>
      </c>
      <c r="G637" s="2">
        <f t="shared" si="14"/>
        <v>3269628.2109600003</v>
      </c>
      <c r="H637" s="2">
        <f t="shared" si="15"/>
        <v>0.31000000005587935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1581250.01</v>
      </c>
      <c r="D638" s="1">
        <f>'PR-RAS'!E644</f>
        <v>1956160.6</v>
      </c>
      <c r="E638" s="1">
        <v>0</v>
      </c>
      <c r="F638" s="1">
        <v>0</v>
      </c>
      <c r="G638" s="2">
        <f t="shared" si="14"/>
        <v>3499404.8607700001</v>
      </c>
      <c r="H638" s="2">
        <f t="shared" si="15"/>
        <v>0.40999999991618097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982.8499999998603</v>
      </c>
      <c r="D640" s="1">
        <f>'PR-RAS'!E646</f>
        <v>175831.75</v>
      </c>
      <c r="E640" s="1">
        <v>0</v>
      </c>
      <c r="F640" s="1">
        <v>0</v>
      </c>
      <c r="G640" s="2">
        <f t="shared" si="14"/>
        <v>225341.01764999991</v>
      </c>
      <c r="H640" s="2">
        <f t="shared" si="15"/>
        <v>0.40000000013969839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45011.439999999995</v>
      </c>
      <c r="D642" s="1">
        <f>'PR-RAS'!E648</f>
        <v>67215.069999999992</v>
      </c>
      <c r="E642" s="1">
        <v>0</v>
      </c>
      <c r="F642" s="1">
        <v>0</v>
      </c>
      <c r="G642" s="2">
        <f t="shared" si="14"/>
        <v>115022.05278</v>
      </c>
      <c r="H642" s="2">
        <f t="shared" si="15"/>
        <v>0.50999999998748535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45994.289999999855</v>
      </c>
      <c r="D644" s="1">
        <f>'PR-RAS'!E650</f>
        <v>243046.82</v>
      </c>
      <c r="E644" s="1">
        <v>0</v>
      </c>
      <c r="F644" s="1">
        <v>0</v>
      </c>
      <c r="G644" s="2">
        <f t="shared" si="14"/>
        <v>342132.53898999991</v>
      </c>
      <c r="H644" s="2">
        <f t="shared" si="15"/>
        <v>0.46999999984836904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204586.71</v>
      </c>
      <c r="D645" s="1">
        <f>'PR-RAS'!E651</f>
        <v>0</v>
      </c>
      <c r="E645" s="1">
        <v>0</v>
      </c>
      <c r="F645" s="1">
        <v>0</v>
      </c>
      <c r="G645" s="2">
        <f t="shared" si="14"/>
        <v>131753.84124000001</v>
      </c>
      <c r="H645" s="2">
        <f t="shared" si="15"/>
        <v>0.29000000000814907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103</v>
      </c>
      <c r="D651" s="1">
        <f>'PR-RAS'!E658</f>
        <v>99</v>
      </c>
      <c r="E651" s="1">
        <v>0</v>
      </c>
      <c r="F651" s="1">
        <v>0</v>
      </c>
      <c r="G651" s="2">
        <f t="shared" si="14"/>
        <v>195.65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91</v>
      </c>
      <c r="D653" s="1">
        <f>'PR-RAS'!E660</f>
        <v>90</v>
      </c>
      <c r="E653" s="1">
        <v>0</v>
      </c>
      <c r="F653" s="1">
        <v>0</v>
      </c>
      <c r="G653" s="2">
        <f t="shared" si="14"/>
        <v>176.69200000000001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1287034.98</v>
      </c>
      <c r="D676" s="1">
        <f>'PR-RAS'!E683</f>
        <v>1432143.97</v>
      </c>
      <c r="E676" s="1">
        <v>0</v>
      </c>
      <c r="F676" s="1">
        <v>0</v>
      </c>
      <c r="G676" s="2">
        <f t="shared" si="14"/>
        <v>2802142.9709999999</v>
      </c>
      <c r="H676" s="2">
        <f t="shared" si="15"/>
        <v>5.0000000046566129E-2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1209.02</v>
      </c>
      <c r="D677" s="1">
        <f>'PR-RAS'!E684</f>
        <v>3328.86</v>
      </c>
      <c r="E677" s="1">
        <v>0</v>
      </c>
      <c r="F677" s="1">
        <v>0</v>
      </c>
      <c r="G677" s="2">
        <f t="shared" si="14"/>
        <v>5317.9162400000005</v>
      </c>
      <c r="H677" s="2">
        <f t="shared" si="15"/>
        <v>0.15999999999985448</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78.08</v>
      </c>
      <c r="D678" s="1">
        <f>'PR-RAS'!E685</f>
        <v>0</v>
      </c>
      <c r="E678" s="1">
        <v>0</v>
      </c>
      <c r="F678" s="1">
        <v>0</v>
      </c>
      <c r="G678" s="2">
        <f t="shared" si="14"/>
        <v>52.86016</v>
      </c>
      <c r="H678" s="2">
        <f t="shared" si="15"/>
        <v>7.9999999999998295E-2</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3723.88</v>
      </c>
      <c r="D717" s="1">
        <f>'PR-RAS'!E724</f>
        <v>1646.96</v>
      </c>
      <c r="E717" s="1">
        <v>0</v>
      </c>
      <c r="F717" s="1">
        <v>0</v>
      </c>
      <c r="G717" s="2">
        <f t="shared" si="14"/>
        <v>5024.7447999999995</v>
      </c>
      <c r="H717" s="2">
        <f t="shared" si="15"/>
        <v>0.15999999999985448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2207.1999999999998</v>
      </c>
      <c r="E726" s="1">
        <v>0</v>
      </c>
      <c r="F726" s="1">
        <v>0</v>
      </c>
      <c r="G726" s="2">
        <f t="shared" si="14"/>
        <v>3520.4839999999995</v>
      </c>
      <c r="H726" s="2">
        <f t="shared" si="15"/>
        <v>0.63999999999981583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16588.689999999999</v>
      </c>
      <c r="D727" s="1">
        <f>'PR-RAS'!E734</f>
        <v>18829.14</v>
      </c>
      <c r="E727" s="1">
        <v>0</v>
      </c>
      <c r="F727" s="1">
        <v>0</v>
      </c>
      <c r="G727" s="2">
        <f t="shared" si="14"/>
        <v>39383.300219999997</v>
      </c>
      <c r="H727" s="2">
        <f t="shared" si="15"/>
        <v>0.4500000000007276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1681.42</v>
      </c>
      <c r="D729" s="1">
        <f>'PR-RAS'!E736</f>
        <v>3345.8</v>
      </c>
      <c r="E729" s="1">
        <v>0</v>
      </c>
      <c r="F729" s="1">
        <v>0</v>
      </c>
      <c r="G729" s="2">
        <f t="shared" si="14"/>
        <v>6095.5585600000004</v>
      </c>
      <c r="H729" s="2">
        <f t="shared" si="15"/>
        <v>0.61999999999989086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135.54</v>
      </c>
      <c r="E730" s="1">
        <v>0</v>
      </c>
      <c r="F730" s="1">
        <v>0</v>
      </c>
      <c r="G730" s="2">
        <f t="shared" si="14"/>
        <v>197.61731999999998</v>
      </c>
      <c r="H730" s="2">
        <f t="shared" si="15"/>
        <v>0.46000000000000796</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243.84</v>
      </c>
      <c r="D731" s="1">
        <f>'PR-RAS'!E738</f>
        <v>35.840000000000003</v>
      </c>
      <c r="E731" s="1">
        <v>0</v>
      </c>
      <c r="F731" s="1">
        <v>0</v>
      </c>
      <c r="G731" s="2">
        <f t="shared" si="14"/>
        <v>230.32959999999997</v>
      </c>
      <c r="H731" s="2">
        <f t="shared" si="15"/>
        <v>0.31999999999999318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140</v>
      </c>
      <c r="D737" s="1">
        <f>'PR-RAS'!E744</f>
        <v>168</v>
      </c>
      <c r="E737" s="1">
        <v>0</v>
      </c>
      <c r="F737" s="1">
        <v>0</v>
      </c>
      <c r="G737" s="2">
        <f t="shared" si="28"/>
        <v>350.33600000000001</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219.67</v>
      </c>
      <c r="D848" s="1">
        <f>'PR-RAS'!E855</f>
        <v>10.37</v>
      </c>
      <c r="E848" s="1">
        <v>0</v>
      </c>
      <c r="F848" s="1">
        <v>0</v>
      </c>
      <c r="G848" s="2">
        <f t="shared" si="34"/>
        <v>203.62726999999998</v>
      </c>
      <c r="H848" s="2">
        <f t="shared" si="35"/>
        <v>0.70000000000001172</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279215.05</v>
      </c>
      <c r="D1582" s="6"/>
      <c r="E1582" s="6">
        <v>0</v>
      </c>
      <c r="F1582" s="6">
        <v>0</v>
      </c>
      <c r="G1582" s="7">
        <f t="shared" ref="G1582:G1686" si="70">B1582/1000*C1582</f>
        <v>279.21505000000002</v>
      </c>
      <c r="H1582" s="7">
        <f t="shared" ref="H1582:H1686" si="71">ABS(C1582-ROUND(C1582,0))</f>
        <v>4.9999999988358468E-2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1755747.9000000001</v>
      </c>
      <c r="D1583" s="1">
        <v>0</v>
      </c>
      <c r="E1583" s="1">
        <v>0</v>
      </c>
      <c r="F1583" s="1">
        <v>0</v>
      </c>
      <c r="G1583" s="2">
        <f t="shared" si="70"/>
        <v>3511.4958000000001</v>
      </c>
      <c r="H1583" s="2">
        <f t="shared" si="71"/>
        <v>9.9999999860301614E-2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1476.79</v>
      </c>
      <c r="D1584" s="1">
        <v>0</v>
      </c>
      <c r="E1584" s="1">
        <v>0</v>
      </c>
      <c r="F1584" s="1">
        <v>0</v>
      </c>
      <c r="G1584" s="2">
        <f t="shared" si="70"/>
        <v>4.4303699999999999</v>
      </c>
      <c r="H1584" s="2">
        <f t="shared" si="71"/>
        <v>0.21000000000003638</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1750154.05</v>
      </c>
      <c r="D1585" s="1">
        <v>0</v>
      </c>
      <c r="E1585" s="1">
        <v>0</v>
      </c>
      <c r="F1585" s="1">
        <v>0</v>
      </c>
      <c r="G1585" s="2">
        <f t="shared" si="70"/>
        <v>7000.6162000000004</v>
      </c>
      <c r="H1585" s="2">
        <f t="shared" si="71"/>
        <v>5.0000000046566129E-2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1404302.47</v>
      </c>
      <c r="D1586" s="1">
        <v>0</v>
      </c>
      <c r="E1586" s="1">
        <v>0</v>
      </c>
      <c r="F1586" s="1">
        <v>0</v>
      </c>
      <c r="G1586" s="2">
        <f t="shared" si="70"/>
        <v>7021.51235</v>
      </c>
      <c r="H1586" s="2">
        <f t="shared" si="71"/>
        <v>0.46999999997206032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344321.47</v>
      </c>
      <c r="D1587" s="1">
        <v>0</v>
      </c>
      <c r="E1587" s="1">
        <v>0</v>
      </c>
      <c r="F1587" s="1">
        <v>0</v>
      </c>
      <c r="G1587" s="2">
        <f t="shared" si="70"/>
        <v>2065.9288200000001</v>
      </c>
      <c r="H1587" s="2">
        <f t="shared" si="71"/>
        <v>0.46999999997206032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10.37</v>
      </c>
      <c r="D1591" s="1">
        <v>0</v>
      </c>
      <c r="E1591" s="1">
        <v>0</v>
      </c>
      <c r="F1591" s="1">
        <v>0</v>
      </c>
      <c r="G1591" s="2">
        <f t="shared" si="70"/>
        <v>0.1037</v>
      </c>
      <c r="H1591" s="2">
        <f t="shared" si="71"/>
        <v>0.36999999999999922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1519.74</v>
      </c>
      <c r="D1593" s="1">
        <v>0</v>
      </c>
      <c r="E1593" s="1">
        <v>0</v>
      </c>
      <c r="F1593" s="1">
        <v>0</v>
      </c>
      <c r="G1593" s="2">
        <f t="shared" si="70"/>
        <v>18.236879999999999</v>
      </c>
      <c r="H1593" s="2">
        <f t="shared" si="71"/>
        <v>0.25999999999999091</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3417.46</v>
      </c>
      <c r="D1594" s="1">
        <v>0</v>
      </c>
      <c r="E1594" s="1">
        <v>0</v>
      </c>
      <c r="F1594" s="1">
        <v>0</v>
      </c>
      <c r="G1594" s="2">
        <f t="shared" si="70"/>
        <v>44.42698</v>
      </c>
      <c r="H1594" s="2">
        <f t="shared" si="71"/>
        <v>0.46000000000003638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699.6</v>
      </c>
      <c r="D1601" s="1">
        <v>0</v>
      </c>
      <c r="E1601" s="1">
        <v>0</v>
      </c>
      <c r="F1601" s="1">
        <v>0</v>
      </c>
      <c r="G1601" s="2">
        <f>B1601/1000*C1601</f>
        <v>13.992000000000001</v>
      </c>
      <c r="H1601" s="2">
        <f>ABS(C1601-ROUND(C1601,0))</f>
        <v>0.39999999999997726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1784944.67</v>
      </c>
      <c r="D1602" s="1">
        <v>0</v>
      </c>
      <c r="E1602" s="1">
        <v>0</v>
      </c>
      <c r="F1602" s="1">
        <v>0</v>
      </c>
      <c r="G1602" s="2">
        <f t="shared" si="70"/>
        <v>37483.838069999998</v>
      </c>
      <c r="H1602" s="2">
        <f t="shared" si="71"/>
        <v>0.33000000007450581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685.2</v>
      </c>
      <c r="D1603" s="1">
        <v>0</v>
      </c>
      <c r="E1603" s="1">
        <v>0</v>
      </c>
      <c r="F1603" s="1">
        <v>0</v>
      </c>
      <c r="G1603" s="2">
        <f t="shared" si="70"/>
        <v>15.074400000000001</v>
      </c>
      <c r="H1603" s="2">
        <f t="shared" si="71"/>
        <v>0.20000000000004547</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1780321.77</v>
      </c>
      <c r="D1604" s="1">
        <v>0</v>
      </c>
      <c r="E1604" s="1">
        <v>0</v>
      </c>
      <c r="F1604" s="1">
        <v>0</v>
      </c>
      <c r="G1604" s="2">
        <f t="shared" si="70"/>
        <v>40947.400710000002</v>
      </c>
      <c r="H1604" s="2">
        <f t="shared" si="71"/>
        <v>0.22999999998137355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1399168.14</v>
      </c>
      <c r="D1605" s="1">
        <v>0</v>
      </c>
      <c r="E1605" s="1">
        <v>0</v>
      </c>
      <c r="F1605" s="1">
        <v>0</v>
      </c>
      <c r="G1605" s="2">
        <f t="shared" si="70"/>
        <v>33580.035360000002</v>
      </c>
      <c r="H1605" s="2">
        <f t="shared" si="71"/>
        <v>0.13999999989755452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381072.94</v>
      </c>
      <c r="D1606" s="1">
        <v>0</v>
      </c>
      <c r="E1606" s="1">
        <v>0</v>
      </c>
      <c r="F1606" s="1">
        <v>0</v>
      </c>
      <c r="G1606" s="2">
        <f t="shared" si="70"/>
        <v>9526.8235000000004</v>
      </c>
      <c r="H1606" s="2">
        <f t="shared" si="71"/>
        <v>5.9999999997671694E-2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10.37</v>
      </c>
      <c r="D1610" s="1">
        <v>0</v>
      </c>
      <c r="E1610" s="1">
        <v>0</v>
      </c>
      <c r="F1610" s="1">
        <v>0</v>
      </c>
      <c r="G1610" s="2">
        <f t="shared" si="70"/>
        <v>0.30073</v>
      </c>
      <c r="H1610" s="2">
        <f t="shared" si="71"/>
        <v>0.36999999999999922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70.319999999999993</v>
      </c>
      <c r="D1612" s="1">
        <v>0</v>
      </c>
      <c r="E1612" s="1">
        <v>0</v>
      </c>
      <c r="F1612" s="1">
        <v>0</v>
      </c>
      <c r="G1612" s="2">
        <f t="shared" si="70"/>
        <v>2.1799199999999996</v>
      </c>
      <c r="H1612" s="2">
        <f t="shared" si="71"/>
        <v>0.31999999999999318</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3937.7</v>
      </c>
      <c r="D1613" s="1">
        <v>0</v>
      </c>
      <c r="E1613" s="1">
        <v>0</v>
      </c>
      <c r="F1613" s="1">
        <v>0</v>
      </c>
      <c r="G1613" s="2">
        <f t="shared" si="70"/>
        <v>126.0064</v>
      </c>
      <c r="H1613" s="2">
        <f t="shared" si="71"/>
        <v>0.3000000000001819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250018.28000000026</v>
      </c>
      <c r="D1621" s="1">
        <v>0</v>
      </c>
      <c r="E1621" s="1">
        <v>0</v>
      </c>
      <c r="F1621" s="1">
        <v>0</v>
      </c>
      <c r="G1621" s="2">
        <f t="shared" si="70"/>
        <v>10000.731200000011</v>
      </c>
      <c r="H1621" s="2">
        <f t="shared" si="71"/>
        <v>0.28000000026077032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250018.28</v>
      </c>
      <c r="D1681" s="1">
        <v>0</v>
      </c>
      <c r="E1681" s="1">
        <v>0</v>
      </c>
      <c r="F1681" s="1">
        <v>0</v>
      </c>
      <c r="G1681" s="2">
        <f t="shared" si="70"/>
        <v>25001.828000000001</v>
      </c>
      <c r="H1681" s="2">
        <f t="shared" si="71"/>
        <v>0.27999999999883585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791.59</v>
      </c>
      <c r="D1682" s="1">
        <v>0</v>
      </c>
      <c r="E1682" s="1">
        <v>0</v>
      </c>
      <c r="F1682" s="1">
        <v>0</v>
      </c>
      <c r="G1682" s="2">
        <f t="shared" si="70"/>
        <v>79.950590000000005</v>
      </c>
      <c r="H1682" s="2">
        <f t="shared" si="71"/>
        <v>0.40999999999996817</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248527.09</v>
      </c>
      <c r="D1683" s="1">
        <v>0</v>
      </c>
      <c r="E1683" s="1">
        <v>0</v>
      </c>
      <c r="F1683" s="1">
        <v>0</v>
      </c>
      <c r="G1683" s="2">
        <f t="shared" si="70"/>
        <v>25349.763179999998</v>
      </c>
      <c r="H1683" s="2">
        <f t="shared" si="71"/>
        <v>8.999999999650754E-2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699.6</v>
      </c>
      <c r="D1686" s="13">
        <v>0</v>
      </c>
      <c r="E1686" s="13">
        <v>0</v>
      </c>
      <c r="F1686" s="13">
        <v>0</v>
      </c>
      <c r="G1686" s="14">
        <f t="shared" si="70"/>
        <v>73.457999999999998</v>
      </c>
      <c r="H1686" s="14">
        <f t="shared" si="71"/>
        <v>0.39999999999997726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8504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1580267.1600000001</v>
      </c>
      <c r="I16" s="298">
        <f>'PR-RAS'!E6</f>
        <v>1780328.85</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1569632.52</v>
      </c>
      <c r="I17" s="298">
        <f>'PR-RAS'!E152</f>
        <v>1952743.1400000001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45994.289999999855</v>
      </c>
      <c r="I19" s="298">
        <f>'PR-RAS'!E650</f>
        <v>243046.82</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279215.05</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250018.28000000026</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250018.28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B1019" sqref="B101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1580267.1600000001</v>
      </c>
      <c r="E6" s="59">
        <f>E7+E43+E49+E82+E106+E125+E134+E140</f>
        <v>1780328.85</v>
      </c>
      <c r="F6" s="44">
        <f t="shared" ref="F6:F132" si="0">IF(D6&lt;&gt;0,IF(E6/D6&gt;=100,"&gt;&gt;100",E6/D6*100),"-")</f>
        <v>112.65999161812614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1325186.3600000001</v>
      </c>
      <c r="E49" s="59">
        <f>E50+E53+E58+E61+E64+E68+E71+E74+E77</f>
        <v>1499304.3800000001</v>
      </c>
      <c r="F49" s="44">
        <f t="shared" si="0"/>
        <v>113.13913463461849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1288322.08</v>
      </c>
      <c r="E68" s="59">
        <f t="shared" si="11"/>
        <v>1435472.83</v>
      </c>
      <c r="F68" s="44">
        <f t="shared" si="0"/>
        <v>111.42189148850107</v>
      </c>
    </row>
    <row r="69" spans="1:6" ht="12.75" customHeight="1" x14ac:dyDescent="0.2">
      <c r="A69" s="62" t="s">
        <v>189</v>
      </c>
      <c r="B69" s="63" t="s">
        <v>190</v>
      </c>
      <c r="C69" s="267" t="s">
        <v>189</v>
      </c>
      <c r="D69" s="193">
        <v>1288244</v>
      </c>
      <c r="E69" s="193">
        <v>1435472.83</v>
      </c>
      <c r="F69" s="44">
        <f t="shared" si="0"/>
        <v>111.42864472879361</v>
      </c>
    </row>
    <row r="70" spans="1:6" ht="24" x14ac:dyDescent="0.2">
      <c r="A70" s="62" t="s">
        <v>191</v>
      </c>
      <c r="B70" s="63" t="s">
        <v>192</v>
      </c>
      <c r="C70" s="267" t="s">
        <v>191</v>
      </c>
      <c r="D70" s="193">
        <v>78.08</v>
      </c>
      <c r="E70" s="193"/>
      <c r="F70" s="44">
        <f t="shared" si="0"/>
        <v>0</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36864.28</v>
      </c>
      <c r="E77" s="59">
        <f t="shared" si="14"/>
        <v>63831.55</v>
      </c>
      <c r="F77" s="44">
        <f t="shared" si="0"/>
        <v>173.1528460612821</v>
      </c>
    </row>
    <row r="78" spans="1:6" ht="12.75" customHeight="1" x14ac:dyDescent="0.2">
      <c r="A78" s="62">
        <v>6391</v>
      </c>
      <c r="B78" s="63" t="s">
        <v>207</v>
      </c>
      <c r="C78" s="267" t="s">
        <v>208</v>
      </c>
      <c r="D78" s="193">
        <v>6149.67</v>
      </c>
      <c r="E78" s="193">
        <v>16611.27</v>
      </c>
      <c r="F78" s="44">
        <f t="shared" si="0"/>
        <v>270.11644527267316</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30714.61</v>
      </c>
      <c r="E80" s="193">
        <v>47220.28</v>
      </c>
      <c r="F80" s="44">
        <f t="shared" si="0"/>
        <v>153.73882331567941</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3723.88</v>
      </c>
      <c r="E106" s="59">
        <f>E107+E112+E120+E124</f>
        <v>1646.96</v>
      </c>
      <c r="F106" s="44">
        <f t="shared" si="0"/>
        <v>44.226989054427101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3723.88</v>
      </c>
      <c r="E112" s="59">
        <f t="shared" si="20"/>
        <v>1646.96</v>
      </c>
      <c r="F112" s="44">
        <f t="shared" si="0"/>
        <v>44.226989054427101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3723.88</v>
      </c>
      <c r="E117" s="193">
        <v>1646.96</v>
      </c>
      <c r="F117" s="44">
        <f t="shared" si="0"/>
        <v>44.226989054427101</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10714.37</v>
      </c>
      <c r="E125" s="59">
        <f t="shared" si="22"/>
        <v>7347.12</v>
      </c>
      <c r="F125" s="44">
        <f t="shared" si="0"/>
        <v>68.572580562366241</v>
      </c>
    </row>
    <row r="126" spans="1:6" ht="12.75" customHeight="1" x14ac:dyDescent="0.2">
      <c r="A126" s="62">
        <v>661</v>
      </c>
      <c r="B126" s="64" t="s">
        <v>303</v>
      </c>
      <c r="C126" s="267" t="s">
        <v>304</v>
      </c>
      <c r="D126" s="59">
        <f t="shared" ref="D126:E126" si="23">SUM(D127:D128)</f>
        <v>3283.4</v>
      </c>
      <c r="E126" s="59">
        <f t="shared" si="23"/>
        <v>5287.12</v>
      </c>
      <c r="F126" s="44">
        <f t="shared" si="0"/>
        <v>161.02576597429493</v>
      </c>
    </row>
    <row r="127" spans="1:6" ht="12.75" customHeight="1" x14ac:dyDescent="0.2">
      <c r="A127" s="62">
        <v>6614</v>
      </c>
      <c r="B127" s="64" t="s">
        <v>305</v>
      </c>
      <c r="C127" s="267" t="s">
        <v>306</v>
      </c>
      <c r="D127" s="193">
        <v>114.48</v>
      </c>
      <c r="E127" s="193">
        <v>1668.71</v>
      </c>
      <c r="F127" s="44">
        <f t="shared" si="0"/>
        <v>1457.6432564640111</v>
      </c>
    </row>
    <row r="128" spans="1:6" ht="12.75" customHeight="1" x14ac:dyDescent="0.2">
      <c r="A128" s="62">
        <v>6615</v>
      </c>
      <c r="B128" s="64" t="s">
        <v>307</v>
      </c>
      <c r="C128" s="267" t="s">
        <v>308</v>
      </c>
      <c r="D128" s="193">
        <v>3168.92</v>
      </c>
      <c r="E128" s="193">
        <v>3618.41</v>
      </c>
      <c r="F128" s="44">
        <f t="shared" si="0"/>
        <v>114.18432778359819</v>
      </c>
    </row>
    <row r="129" spans="1:6" ht="36" x14ac:dyDescent="0.2">
      <c r="A129" s="62">
        <v>663</v>
      </c>
      <c r="B129" s="181" t="s">
        <v>309</v>
      </c>
      <c r="C129" s="267" t="s">
        <v>310</v>
      </c>
      <c r="D129" s="59">
        <f t="shared" ref="D129:E129" si="24">SUM(D130:D133)</f>
        <v>7430.97</v>
      </c>
      <c r="E129" s="59">
        <f t="shared" si="24"/>
        <v>2060</v>
      </c>
      <c r="F129" s="44">
        <f t="shared" si="0"/>
        <v>27.721818282135441</v>
      </c>
    </row>
    <row r="130" spans="1:6" ht="12.75" customHeight="1" x14ac:dyDescent="0.2">
      <c r="A130" s="62">
        <v>6631</v>
      </c>
      <c r="B130" s="64" t="s">
        <v>311</v>
      </c>
      <c r="C130" s="267" t="s">
        <v>312</v>
      </c>
      <c r="D130" s="193">
        <v>6930.97</v>
      </c>
      <c r="E130" s="193">
        <v>200</v>
      </c>
      <c r="F130" s="44">
        <f t="shared" si="0"/>
        <v>2.8855989854233965</v>
      </c>
    </row>
    <row r="131" spans="1:6" ht="12.75" customHeight="1" x14ac:dyDescent="0.2">
      <c r="A131" s="62">
        <v>6632</v>
      </c>
      <c r="B131" s="181" t="s">
        <v>313</v>
      </c>
      <c r="C131" s="267" t="s">
        <v>314</v>
      </c>
      <c r="D131" s="193">
        <v>500</v>
      </c>
      <c r="E131" s="193">
        <v>1860</v>
      </c>
      <c r="F131" s="44">
        <f t="shared" si="0"/>
        <v>372</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240642.55</v>
      </c>
      <c r="E134" s="59">
        <f t="shared" si="25"/>
        <v>271880.39</v>
      </c>
      <c r="F134" s="44">
        <f t="shared" ref="F134:F229" si="26">IF(D134&lt;&gt;0,IF(E134/D134&gt;=100,"&gt;&gt;100",E134/D134*100),"-")</f>
        <v>112.9810127095146</v>
      </c>
    </row>
    <row r="135" spans="1:6" ht="24" x14ac:dyDescent="0.2">
      <c r="A135" s="62">
        <v>671</v>
      </c>
      <c r="B135" s="181" t="s">
        <v>321</v>
      </c>
      <c r="C135" s="267" t="s">
        <v>322</v>
      </c>
      <c r="D135" s="59">
        <f t="shared" ref="D135:E135" si="27">SUM(D136:D138)</f>
        <v>240642.55</v>
      </c>
      <c r="E135" s="59">
        <f t="shared" si="27"/>
        <v>271880.39</v>
      </c>
      <c r="F135" s="44">
        <f t="shared" si="26"/>
        <v>112.9810127095146</v>
      </c>
    </row>
    <row r="136" spans="1:6" ht="12.75" customHeight="1" x14ac:dyDescent="0.2">
      <c r="A136" s="62">
        <v>6711</v>
      </c>
      <c r="B136" s="64" t="s">
        <v>323</v>
      </c>
      <c r="C136" s="267" t="s">
        <v>324</v>
      </c>
      <c r="D136" s="193">
        <v>229375.27</v>
      </c>
      <c r="E136" s="193">
        <v>271777.38</v>
      </c>
      <c r="F136" s="44">
        <f t="shared" si="26"/>
        <v>118.48591175500307</v>
      </c>
    </row>
    <row r="137" spans="1:6" ht="24" x14ac:dyDescent="0.2">
      <c r="A137" s="62">
        <v>6712</v>
      </c>
      <c r="B137" s="181" t="s">
        <v>325</v>
      </c>
      <c r="C137" s="267" t="s">
        <v>326</v>
      </c>
      <c r="D137" s="193">
        <v>11267.28</v>
      </c>
      <c r="E137" s="193">
        <v>103.01</v>
      </c>
      <c r="F137" s="44">
        <f t="shared" si="26"/>
        <v>0.91424017154095749</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150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v>150</v>
      </c>
      <c r="F151" s="44" t="str">
        <f t="shared" si="26"/>
        <v>-</v>
      </c>
    </row>
    <row r="152" spans="1:6" ht="12.75" customHeight="1" x14ac:dyDescent="0.2">
      <c r="A152" s="62">
        <v>3</v>
      </c>
      <c r="B152" s="63" t="s">
        <v>355</v>
      </c>
      <c r="C152" s="267" t="s">
        <v>61</v>
      </c>
      <c r="D152" s="59">
        <f>D153+D164+D202+D221+D230+D262+D273</f>
        <v>1569632.52</v>
      </c>
      <c r="E152" s="59">
        <f>E153+E164+E202+E221+E230+E262+E273</f>
        <v>1952743.1400000001</v>
      </c>
      <c r="F152" s="44">
        <f t="shared" si="26"/>
        <v>124.4076632663039</v>
      </c>
    </row>
    <row r="153" spans="1:6" ht="12.75" customHeight="1" x14ac:dyDescent="0.2">
      <c r="A153" s="62">
        <v>31</v>
      </c>
      <c r="B153" s="63" t="s">
        <v>356</v>
      </c>
      <c r="C153" s="267" t="s">
        <v>35</v>
      </c>
      <c r="D153" s="59">
        <f t="shared" ref="D153:E153" si="30">D154+D159+D160</f>
        <v>1232125.32</v>
      </c>
      <c r="E153" s="59">
        <f t="shared" si="30"/>
        <v>1603259.61</v>
      </c>
      <c r="F153" s="44">
        <f t="shared" si="26"/>
        <v>130.12147254631535</v>
      </c>
    </row>
    <row r="154" spans="1:6" ht="12.75" customHeight="1" x14ac:dyDescent="0.2">
      <c r="A154" s="62">
        <v>311</v>
      </c>
      <c r="B154" s="63" t="s">
        <v>357</v>
      </c>
      <c r="C154" s="267" t="s">
        <v>358</v>
      </c>
      <c r="D154" s="59">
        <f t="shared" ref="D154:E154" si="31">SUM(D155:D158)</f>
        <v>1023563.01</v>
      </c>
      <c r="E154" s="59">
        <f t="shared" si="31"/>
        <v>1341059.26</v>
      </c>
      <c r="F154" s="44">
        <f t="shared" si="26"/>
        <v>131.01873034665448</v>
      </c>
    </row>
    <row r="155" spans="1:6" ht="12.75" customHeight="1" x14ac:dyDescent="0.2">
      <c r="A155" s="62">
        <v>3111</v>
      </c>
      <c r="B155" s="63" t="s">
        <v>359</v>
      </c>
      <c r="C155" s="267" t="s">
        <v>360</v>
      </c>
      <c r="D155" s="193">
        <v>972175.15</v>
      </c>
      <c r="E155" s="193">
        <v>1268248.1200000001</v>
      </c>
      <c r="F155" s="44">
        <f t="shared" si="26"/>
        <v>130.45469430071321</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45326.26</v>
      </c>
      <c r="E157" s="193">
        <v>64307</v>
      </c>
      <c r="F157" s="44">
        <f t="shared" si="26"/>
        <v>141.87581327027644</v>
      </c>
    </row>
    <row r="158" spans="1:6" ht="12.75" customHeight="1" x14ac:dyDescent="0.2">
      <c r="A158" s="62">
        <v>3114</v>
      </c>
      <c r="B158" s="64" t="s">
        <v>365</v>
      </c>
      <c r="C158" s="267" t="s">
        <v>366</v>
      </c>
      <c r="D158" s="193">
        <v>6061.6</v>
      </c>
      <c r="E158" s="193">
        <v>8504.14</v>
      </c>
      <c r="F158" s="44">
        <f t="shared" si="26"/>
        <v>140.29530157054242</v>
      </c>
    </row>
    <row r="159" spans="1:6" ht="12.75" customHeight="1" x14ac:dyDescent="0.2">
      <c r="A159" s="62">
        <v>312</v>
      </c>
      <c r="B159" s="64" t="s">
        <v>367</v>
      </c>
      <c r="C159" s="267" t="s">
        <v>368</v>
      </c>
      <c r="D159" s="193">
        <v>47376.75</v>
      </c>
      <c r="E159" s="193">
        <v>50942.1</v>
      </c>
      <c r="F159" s="44">
        <f t="shared" si="26"/>
        <v>107.52552676154443</v>
      </c>
    </row>
    <row r="160" spans="1:6" ht="12.75" customHeight="1" x14ac:dyDescent="0.2">
      <c r="A160" s="62">
        <v>313</v>
      </c>
      <c r="B160" s="64" t="s">
        <v>369</v>
      </c>
      <c r="C160" s="267" t="s">
        <v>370</v>
      </c>
      <c r="D160" s="59">
        <f t="shared" ref="D160:E160" si="32">SUM(D161:D163)</f>
        <v>161185.56</v>
      </c>
      <c r="E160" s="59">
        <f t="shared" si="32"/>
        <v>211258.25</v>
      </c>
      <c r="F160" s="44">
        <f t="shared" si="26"/>
        <v>131.06524554680954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161175.21</v>
      </c>
      <c r="E162" s="193">
        <v>211258.25</v>
      </c>
      <c r="F162" s="44">
        <f t="shared" si="26"/>
        <v>131.07366201042953</v>
      </c>
    </row>
    <row r="163" spans="1:6" ht="12.75" customHeight="1" x14ac:dyDescent="0.2">
      <c r="A163" s="62">
        <v>3133</v>
      </c>
      <c r="B163" s="63" t="s">
        <v>375</v>
      </c>
      <c r="C163" s="267" t="s">
        <v>376</v>
      </c>
      <c r="D163" s="193">
        <v>10.35</v>
      </c>
      <c r="E163" s="193">
        <v>0</v>
      </c>
      <c r="F163" s="44">
        <f t="shared" si="26"/>
        <v>0</v>
      </c>
    </row>
    <row r="164" spans="1:6" ht="12.75" customHeight="1" x14ac:dyDescent="0.2">
      <c r="A164" s="69">
        <v>32</v>
      </c>
      <c r="B164" s="64" t="s">
        <v>377</v>
      </c>
      <c r="C164" s="267" t="s">
        <v>378</v>
      </c>
      <c r="D164" s="59">
        <f>D165+D170+D178+D188+D189+D194</f>
        <v>336930.17</v>
      </c>
      <c r="E164" s="59">
        <f>E165+E170+E178+E188+E189+E194</f>
        <v>347695.53</v>
      </c>
      <c r="F164" s="44">
        <f t="shared" si="26"/>
        <v>103.19513090798608</v>
      </c>
    </row>
    <row r="165" spans="1:6" ht="12.75" customHeight="1" x14ac:dyDescent="0.2">
      <c r="A165" s="62">
        <v>321</v>
      </c>
      <c r="B165" s="63" t="s">
        <v>379</v>
      </c>
      <c r="C165" s="267" t="s">
        <v>380</v>
      </c>
      <c r="D165" s="59">
        <f t="shared" ref="D165:E165" si="33">SUM(D166:D169)</f>
        <v>28123.699999999997</v>
      </c>
      <c r="E165" s="59">
        <f t="shared" si="33"/>
        <v>29016.38</v>
      </c>
      <c r="F165" s="44">
        <f t="shared" si="26"/>
        <v>103.17412004821558</v>
      </c>
    </row>
    <row r="166" spans="1:6" ht="12.75" customHeight="1" x14ac:dyDescent="0.2">
      <c r="A166" s="62">
        <v>3211</v>
      </c>
      <c r="B166" s="63" t="s">
        <v>381</v>
      </c>
      <c r="C166" s="267" t="s">
        <v>382</v>
      </c>
      <c r="D166" s="193">
        <v>10738.01</v>
      </c>
      <c r="E166" s="193">
        <v>8602.77</v>
      </c>
      <c r="F166" s="44">
        <f t="shared" si="26"/>
        <v>80.115123751980121</v>
      </c>
    </row>
    <row r="167" spans="1:6" ht="12.75" customHeight="1" x14ac:dyDescent="0.2">
      <c r="A167" s="62">
        <v>3212</v>
      </c>
      <c r="B167" s="63" t="s">
        <v>383</v>
      </c>
      <c r="C167" s="267" t="s">
        <v>384</v>
      </c>
      <c r="D167" s="193">
        <v>16588.689999999999</v>
      </c>
      <c r="E167" s="193">
        <v>18829.14</v>
      </c>
      <c r="F167" s="44">
        <f t="shared" si="26"/>
        <v>113.50588865064088</v>
      </c>
    </row>
    <row r="168" spans="1:6" ht="12.75" customHeight="1" x14ac:dyDescent="0.2">
      <c r="A168" s="62">
        <v>3213</v>
      </c>
      <c r="B168" s="63" t="s">
        <v>385</v>
      </c>
      <c r="C168" s="267" t="s">
        <v>386</v>
      </c>
      <c r="D168" s="193">
        <v>752</v>
      </c>
      <c r="E168" s="193">
        <v>1523.47</v>
      </c>
      <c r="F168" s="44">
        <f t="shared" si="26"/>
        <v>202.58909574468083</v>
      </c>
    </row>
    <row r="169" spans="1:6" ht="12.75" customHeight="1" x14ac:dyDescent="0.2">
      <c r="A169" s="62">
        <v>3214</v>
      </c>
      <c r="B169" s="63" t="s">
        <v>387</v>
      </c>
      <c r="C169" s="267" t="s">
        <v>388</v>
      </c>
      <c r="D169" s="193">
        <v>45</v>
      </c>
      <c r="E169" s="193">
        <v>61</v>
      </c>
      <c r="F169" s="44">
        <f t="shared" si="26"/>
        <v>135.55555555555557</v>
      </c>
    </row>
    <row r="170" spans="1:6" ht="12.75" customHeight="1" x14ac:dyDescent="0.2">
      <c r="A170" s="62">
        <v>322</v>
      </c>
      <c r="B170" s="63" t="s">
        <v>389</v>
      </c>
      <c r="C170" s="267" t="s">
        <v>390</v>
      </c>
      <c r="D170" s="59">
        <f t="shared" ref="D170:E170" si="34">SUM(D171:D177)</f>
        <v>159781.70000000001</v>
      </c>
      <c r="E170" s="59">
        <f t="shared" si="34"/>
        <v>154468.38</v>
      </c>
      <c r="F170" s="44">
        <f t="shared" si="26"/>
        <v>96.674637959165537</v>
      </c>
    </row>
    <row r="171" spans="1:6" ht="12.75" customHeight="1" x14ac:dyDescent="0.2">
      <c r="A171" s="62">
        <v>3221</v>
      </c>
      <c r="B171" s="63" t="s">
        <v>391</v>
      </c>
      <c r="C171" s="267" t="s">
        <v>392</v>
      </c>
      <c r="D171" s="193">
        <v>15095.11</v>
      </c>
      <c r="E171" s="193">
        <v>11242.85</v>
      </c>
      <c r="F171" s="44">
        <f t="shared" si="26"/>
        <v>74.480079972918375</v>
      </c>
    </row>
    <row r="172" spans="1:6" ht="12.75" customHeight="1" x14ac:dyDescent="0.2">
      <c r="A172" s="62">
        <v>3222</v>
      </c>
      <c r="B172" s="63" t="s">
        <v>393</v>
      </c>
      <c r="C172" s="267" t="s">
        <v>394</v>
      </c>
      <c r="D172" s="193">
        <v>118394.09</v>
      </c>
      <c r="E172" s="193">
        <v>116957.86</v>
      </c>
      <c r="F172" s="44">
        <f t="shared" si="26"/>
        <v>98.78690735323022</v>
      </c>
    </row>
    <row r="173" spans="1:6" ht="12.75" customHeight="1" x14ac:dyDescent="0.2">
      <c r="A173" s="62">
        <v>3223</v>
      </c>
      <c r="B173" s="64" t="s">
        <v>395</v>
      </c>
      <c r="C173" s="267" t="s">
        <v>396</v>
      </c>
      <c r="D173" s="193">
        <v>22550.93</v>
      </c>
      <c r="E173" s="193">
        <v>20812.23</v>
      </c>
      <c r="F173" s="44">
        <f t="shared" si="26"/>
        <v>92.289896691622033</v>
      </c>
    </row>
    <row r="174" spans="1:6" ht="12.75" customHeight="1" x14ac:dyDescent="0.2">
      <c r="A174" s="62">
        <v>3224</v>
      </c>
      <c r="B174" s="64" t="s">
        <v>397</v>
      </c>
      <c r="C174" s="267" t="s">
        <v>398</v>
      </c>
      <c r="D174" s="193">
        <v>1398</v>
      </c>
      <c r="E174" s="193">
        <v>1950.55</v>
      </c>
      <c r="F174" s="44">
        <f t="shared" si="26"/>
        <v>139.52432045779685</v>
      </c>
    </row>
    <row r="175" spans="1:6" ht="12.75" customHeight="1" x14ac:dyDescent="0.2">
      <c r="A175" s="62">
        <v>3225</v>
      </c>
      <c r="B175" s="64" t="s">
        <v>399</v>
      </c>
      <c r="C175" s="267" t="s">
        <v>400</v>
      </c>
      <c r="D175" s="193">
        <v>720.94</v>
      </c>
      <c r="E175" s="193">
        <v>2556.69</v>
      </c>
      <c r="F175" s="44">
        <f t="shared" si="26"/>
        <v>354.63284045829056</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1622.63</v>
      </c>
      <c r="E177" s="193">
        <v>948.2</v>
      </c>
      <c r="F177" s="44">
        <f t="shared" si="26"/>
        <v>58.43599588322661</v>
      </c>
    </row>
    <row r="178" spans="1:6" ht="12.75" customHeight="1" x14ac:dyDescent="0.2">
      <c r="A178" s="62">
        <v>323</v>
      </c>
      <c r="B178" s="64" t="s">
        <v>405</v>
      </c>
      <c r="C178" s="267" t="s">
        <v>406</v>
      </c>
      <c r="D178" s="59">
        <f t="shared" ref="D178:E178" si="35">SUM(D179:D187)</f>
        <v>143292.68999999997</v>
      </c>
      <c r="E178" s="59">
        <f t="shared" si="35"/>
        <v>160308.55000000002</v>
      </c>
      <c r="F178" s="44">
        <f t="shared" si="26"/>
        <v>111.87489745638808</v>
      </c>
    </row>
    <row r="179" spans="1:6" ht="12.75" customHeight="1" x14ac:dyDescent="0.2">
      <c r="A179" s="62">
        <v>3231</v>
      </c>
      <c r="B179" s="64" t="s">
        <v>407</v>
      </c>
      <c r="C179" s="267" t="s">
        <v>408</v>
      </c>
      <c r="D179" s="193">
        <v>116213.37</v>
      </c>
      <c r="E179" s="193">
        <v>126836.06</v>
      </c>
      <c r="F179" s="44">
        <f t="shared" si="26"/>
        <v>109.14067804762912</v>
      </c>
    </row>
    <row r="180" spans="1:6" ht="12.75" customHeight="1" x14ac:dyDescent="0.2">
      <c r="A180" s="62">
        <v>3232</v>
      </c>
      <c r="B180" s="64" t="s">
        <v>409</v>
      </c>
      <c r="C180" s="267" t="s">
        <v>410</v>
      </c>
      <c r="D180" s="193">
        <v>4643.51</v>
      </c>
      <c r="E180" s="193">
        <v>8899.5400000000009</v>
      </c>
      <c r="F180" s="44">
        <f t="shared" si="26"/>
        <v>191.65545029514311</v>
      </c>
    </row>
    <row r="181" spans="1:6" ht="12.75" customHeight="1" x14ac:dyDescent="0.2">
      <c r="A181" s="62">
        <v>3233</v>
      </c>
      <c r="B181" s="64" t="s">
        <v>411</v>
      </c>
      <c r="C181" s="267" t="s">
        <v>412</v>
      </c>
      <c r="D181" s="193">
        <v>248.85</v>
      </c>
      <c r="E181" s="193">
        <v>248.85</v>
      </c>
      <c r="F181" s="44">
        <f t="shared" si="26"/>
        <v>100</v>
      </c>
    </row>
    <row r="182" spans="1:6" ht="12.75" customHeight="1" x14ac:dyDescent="0.2">
      <c r="A182" s="62">
        <v>3234</v>
      </c>
      <c r="B182" s="64" t="s">
        <v>413</v>
      </c>
      <c r="C182" s="267" t="s">
        <v>414</v>
      </c>
      <c r="D182" s="193">
        <v>10293.57</v>
      </c>
      <c r="E182" s="193">
        <v>10211.290000000001</v>
      </c>
      <c r="F182" s="44">
        <f t="shared" si="26"/>
        <v>99.200666046862267</v>
      </c>
    </row>
    <row r="183" spans="1:6" ht="12.75" customHeight="1" x14ac:dyDescent="0.2">
      <c r="A183" s="62">
        <v>3235</v>
      </c>
      <c r="B183" s="63" t="s">
        <v>415</v>
      </c>
      <c r="C183" s="267" t="s">
        <v>416</v>
      </c>
      <c r="D183" s="193">
        <v>6019.26</v>
      </c>
      <c r="E183" s="193">
        <v>6110.04</v>
      </c>
      <c r="F183" s="44">
        <f t="shared" si="26"/>
        <v>101.5081588102192</v>
      </c>
    </row>
    <row r="184" spans="1:6" ht="12.75" customHeight="1" x14ac:dyDescent="0.2">
      <c r="A184" s="62">
        <v>3236</v>
      </c>
      <c r="B184" s="63" t="s">
        <v>417</v>
      </c>
      <c r="C184" s="267" t="s">
        <v>418</v>
      </c>
      <c r="D184" s="193">
        <v>2271.62</v>
      </c>
      <c r="E184" s="193">
        <v>4435.8</v>
      </c>
      <c r="F184" s="44">
        <f t="shared" si="26"/>
        <v>195.27033570755674</v>
      </c>
    </row>
    <row r="185" spans="1:6" ht="12.75" customHeight="1" x14ac:dyDescent="0.2">
      <c r="A185" s="62">
        <v>3237</v>
      </c>
      <c r="B185" s="63" t="s">
        <v>419</v>
      </c>
      <c r="C185" s="267" t="s">
        <v>420</v>
      </c>
      <c r="D185" s="193">
        <v>678.02</v>
      </c>
      <c r="E185" s="193">
        <v>1296.3699999999999</v>
      </c>
      <c r="F185" s="44">
        <f t="shared" si="26"/>
        <v>191.19937464971534</v>
      </c>
    </row>
    <row r="186" spans="1:6" ht="12.75" customHeight="1" x14ac:dyDescent="0.2">
      <c r="A186" s="62">
        <v>3238</v>
      </c>
      <c r="B186" s="63" t="s">
        <v>421</v>
      </c>
      <c r="C186" s="267" t="s">
        <v>422</v>
      </c>
      <c r="D186" s="193">
        <v>2766.86</v>
      </c>
      <c r="E186" s="193">
        <v>2160.6</v>
      </c>
      <c r="F186" s="44">
        <f t="shared" si="26"/>
        <v>78.088519115531668</v>
      </c>
    </row>
    <row r="187" spans="1:6" ht="12.75" customHeight="1" x14ac:dyDescent="0.2">
      <c r="A187" s="62">
        <v>3239</v>
      </c>
      <c r="B187" s="63" t="s">
        <v>423</v>
      </c>
      <c r="C187" s="267" t="s">
        <v>424</v>
      </c>
      <c r="D187" s="193">
        <v>157.63</v>
      </c>
      <c r="E187" s="193">
        <v>110</v>
      </c>
      <c r="F187" s="44">
        <f t="shared" si="26"/>
        <v>69.783670621074663</v>
      </c>
    </row>
    <row r="188" spans="1:6" ht="12.75" customHeight="1" x14ac:dyDescent="0.2">
      <c r="A188" s="62">
        <v>324</v>
      </c>
      <c r="B188" s="63" t="s">
        <v>425</v>
      </c>
      <c r="C188" s="267" t="s">
        <v>426</v>
      </c>
      <c r="D188" s="193">
        <v>70</v>
      </c>
      <c r="E188" s="193">
        <v>71</v>
      </c>
      <c r="F188" s="44">
        <f t="shared" si="26"/>
        <v>101.42857142857142</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5662.08</v>
      </c>
      <c r="E194" s="59">
        <f t="shared" si="36"/>
        <v>3831.2200000000003</v>
      </c>
      <c r="F194" s="44">
        <f t="shared" si="26"/>
        <v>67.664533175087598</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1053.69</v>
      </c>
      <c r="E196" s="193">
        <v>413.09</v>
      </c>
      <c r="F196" s="44">
        <f t="shared" si="26"/>
        <v>39.204130247036602</v>
      </c>
    </row>
    <row r="197" spans="1:6" ht="12.75" customHeight="1" x14ac:dyDescent="0.2">
      <c r="A197" s="62">
        <v>3293</v>
      </c>
      <c r="B197" s="63" t="s">
        <v>443</v>
      </c>
      <c r="C197" s="267" t="s">
        <v>444</v>
      </c>
      <c r="D197" s="193">
        <v>660.33</v>
      </c>
      <c r="E197" s="193">
        <v>1005.06</v>
      </c>
      <c r="F197" s="44">
        <f t="shared" si="26"/>
        <v>152.20571532415607</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888.48</v>
      </c>
      <c r="E199" s="193">
        <v>753.98</v>
      </c>
      <c r="F199" s="44">
        <f t="shared" si="26"/>
        <v>84.861786421754005</v>
      </c>
    </row>
    <row r="200" spans="1:6" ht="12.75" customHeight="1" x14ac:dyDescent="0.2">
      <c r="A200" s="62" t="s">
        <v>449</v>
      </c>
      <c r="B200" s="63" t="s">
        <v>450</v>
      </c>
      <c r="C200" s="267" t="s">
        <v>449</v>
      </c>
      <c r="D200" s="193">
        <v>453.13</v>
      </c>
      <c r="E200" s="193">
        <v>0</v>
      </c>
      <c r="F200" s="44">
        <f t="shared" si="26"/>
        <v>0</v>
      </c>
    </row>
    <row r="201" spans="1:6" ht="12.75" customHeight="1" x14ac:dyDescent="0.2">
      <c r="A201" s="62">
        <v>3299</v>
      </c>
      <c r="B201" s="63" t="s">
        <v>451</v>
      </c>
      <c r="C201" s="267" t="s">
        <v>452</v>
      </c>
      <c r="D201" s="193">
        <v>2473.36</v>
      </c>
      <c r="E201" s="193">
        <v>1509.09</v>
      </c>
      <c r="F201" s="44">
        <f t="shared" si="26"/>
        <v>61.013762654850076</v>
      </c>
    </row>
    <row r="202" spans="1:6" ht="12.75" customHeight="1" x14ac:dyDescent="0.2">
      <c r="A202" s="62">
        <v>34</v>
      </c>
      <c r="B202" s="182" t="s">
        <v>453</v>
      </c>
      <c r="C202" s="267" t="s">
        <v>454</v>
      </c>
      <c r="D202" s="59">
        <f t="shared" ref="D202:E202" si="37">D203+D208+D216</f>
        <v>357.36</v>
      </c>
      <c r="E202" s="59">
        <f t="shared" si="37"/>
        <v>0.13</v>
      </c>
      <c r="F202" s="44">
        <f t="shared" si="26"/>
        <v>3.637788224759346E-2</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357.36</v>
      </c>
      <c r="E216" s="59">
        <f t="shared" si="40"/>
        <v>0.13</v>
      </c>
      <c r="F216" s="44">
        <f t="shared" si="26"/>
        <v>3.637788224759346E-2</v>
      </c>
    </row>
    <row r="217" spans="1:6" ht="12.75" customHeight="1" x14ac:dyDescent="0.2">
      <c r="A217" s="62">
        <v>3431</v>
      </c>
      <c r="B217" s="181" t="s">
        <v>483</v>
      </c>
      <c r="C217" s="267" t="s">
        <v>484</v>
      </c>
      <c r="D217" s="193">
        <v>0</v>
      </c>
      <c r="E217" s="193">
        <v>0.13</v>
      </c>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357.36</v>
      </c>
      <c r="E219" s="193">
        <v>0</v>
      </c>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219.67</v>
      </c>
      <c r="E262" s="59">
        <f t="shared" si="55"/>
        <v>10.37</v>
      </c>
      <c r="F262" s="44">
        <f t="shared" ref="F262:F268" si="56">IF(D262&lt;&gt;0,IF(E262/D262&gt;=100,"&gt;&gt;100",E262/D262*100),"-")</f>
        <v>4.7207174397960578</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219.67</v>
      </c>
      <c r="E269" s="59">
        <f t="shared" si="58"/>
        <v>10.37</v>
      </c>
      <c r="F269" s="44">
        <f t="shared" ref="F269:F272" si="59">IF(D269&lt;&gt;0,IF(E269/D269&gt;=100,"&gt;&gt;100",E269/D269*100),"-")</f>
        <v>4.7207174397960578</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219.67</v>
      </c>
      <c r="E271" s="193">
        <v>10.37</v>
      </c>
      <c r="F271" s="44">
        <f t="shared" si="59"/>
        <v>4.7207174397960578</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1777.5</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1777.5</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v>1777.5</v>
      </c>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1569632.52</v>
      </c>
      <c r="E299" s="59">
        <f>E152-E297+E298</f>
        <v>1952743.1400000001</v>
      </c>
      <c r="F299" s="44">
        <f t="shared" si="68"/>
        <v>124.4076632663039</v>
      </c>
    </row>
    <row r="300" spans="1:6" ht="12.75" customHeight="1" x14ac:dyDescent="0.2">
      <c r="A300" s="62" t="s">
        <v>629</v>
      </c>
      <c r="B300" s="63" t="s">
        <v>640</v>
      </c>
      <c r="C300" s="267" t="s">
        <v>641</v>
      </c>
      <c r="D300" s="59">
        <f>IF(D6&gt;=D299,D6-D299,0)</f>
        <v>10634.64000000013</v>
      </c>
      <c r="E300" s="59">
        <f>IF(E6&gt;=E299,E6-E299,0)</f>
        <v>0</v>
      </c>
      <c r="F300" s="44">
        <f t="shared" si="68"/>
        <v>0</v>
      </c>
    </row>
    <row r="301" spans="1:6" ht="12.75" customHeight="1" x14ac:dyDescent="0.2">
      <c r="A301" s="62" t="s">
        <v>629</v>
      </c>
      <c r="B301" s="63" t="s">
        <v>642</v>
      </c>
      <c r="C301" s="267" t="s">
        <v>643</v>
      </c>
      <c r="D301" s="59">
        <f>IF(D299&gt;=D6,D299-D6,0)</f>
        <v>0</v>
      </c>
      <c r="E301" s="59">
        <f>IF(E299&gt;=E6,E299-E6,0)</f>
        <v>172414.29000000004</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45290.6</v>
      </c>
      <c r="E303" s="193">
        <v>67817.289999999994</v>
      </c>
      <c r="F303" s="44">
        <f t="shared" si="68"/>
        <v>149.73811342751034</v>
      </c>
    </row>
    <row r="304" spans="1:6" ht="12.75" customHeight="1" x14ac:dyDescent="0.2">
      <c r="A304" s="62">
        <v>96</v>
      </c>
      <c r="B304" s="228" t="s">
        <v>648</v>
      </c>
      <c r="C304" s="267" t="s">
        <v>649</v>
      </c>
      <c r="D304" s="193">
        <v>1556.38</v>
      </c>
      <c r="E304" s="193">
        <v>208382.73</v>
      </c>
      <c r="F304" s="44" t="str">
        <f t="shared" si="68"/>
        <v>&gt;&gt;100</v>
      </c>
    </row>
    <row r="305" spans="1:6" ht="12" x14ac:dyDescent="0.2">
      <c r="A305" s="62">
        <v>9661</v>
      </c>
      <c r="B305" s="228" t="s">
        <v>650</v>
      </c>
      <c r="C305" s="267" t="s">
        <v>651</v>
      </c>
      <c r="D305" s="193">
        <v>896.89</v>
      </c>
      <c r="E305" s="193">
        <v>802.3</v>
      </c>
      <c r="F305" s="44">
        <f t="shared" si="68"/>
        <v>89.453556177457656</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11617.49</v>
      </c>
      <c r="E360" s="59">
        <f t="shared" si="86"/>
        <v>3417.46</v>
      </c>
      <c r="F360" s="44">
        <f t="shared" si="72"/>
        <v>29.416509073818869</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9635.9599999999991</v>
      </c>
      <c r="E373" s="59">
        <f t="shared" si="90"/>
        <v>3314.45</v>
      </c>
      <c r="F373" s="44">
        <f t="shared" si="72"/>
        <v>34.396676615511069</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9168.75</v>
      </c>
      <c r="E379" s="59">
        <f t="shared" si="92"/>
        <v>2900</v>
      </c>
      <c r="F379" s="44">
        <f t="shared" si="72"/>
        <v>31.629175187457399</v>
      </c>
    </row>
    <row r="380" spans="1:6" ht="12.75" customHeight="1" x14ac:dyDescent="0.2">
      <c r="A380" s="62">
        <v>4221</v>
      </c>
      <c r="B380" s="63" t="s">
        <v>695</v>
      </c>
      <c r="C380" s="267" t="s">
        <v>787</v>
      </c>
      <c r="D380" s="193">
        <v>9168.75</v>
      </c>
      <c r="E380" s="193">
        <v>2900</v>
      </c>
      <c r="F380" s="44">
        <f t="shared" si="72"/>
        <v>31.629175187457399</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467.21</v>
      </c>
      <c r="E393" s="59">
        <f t="shared" si="94"/>
        <v>414.45</v>
      </c>
      <c r="F393" s="44">
        <f t="shared" si="72"/>
        <v>88.707433488153072</v>
      </c>
    </row>
    <row r="394" spans="1:6" ht="12.75" customHeight="1" x14ac:dyDescent="0.2">
      <c r="A394" s="62">
        <v>4241</v>
      </c>
      <c r="B394" s="63" t="s">
        <v>804</v>
      </c>
      <c r="C394" s="267" t="s">
        <v>805</v>
      </c>
      <c r="D394" s="193">
        <v>467.21</v>
      </c>
      <c r="E394" s="193">
        <v>414.45</v>
      </c>
      <c r="F394" s="44">
        <f t="shared" si="72"/>
        <v>88.707433488153072</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1981.53</v>
      </c>
      <c r="E412" s="59">
        <f t="shared" si="100"/>
        <v>103.01</v>
      </c>
      <c r="F412" s="44">
        <f t="shared" si="72"/>
        <v>5.1985082234435005</v>
      </c>
    </row>
    <row r="413" spans="1:6" ht="12.75" customHeight="1" x14ac:dyDescent="0.2">
      <c r="A413" s="62">
        <v>451</v>
      </c>
      <c r="B413" s="63" t="s">
        <v>832</v>
      </c>
      <c r="C413" s="267" t="s">
        <v>833</v>
      </c>
      <c r="D413" s="193">
        <v>1981.53</v>
      </c>
      <c r="E413" s="193">
        <v>103.01</v>
      </c>
      <c r="F413" s="44">
        <f t="shared" si="72"/>
        <v>5.1985082234435005</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11617.49</v>
      </c>
      <c r="E418" s="59">
        <f t="shared" si="102"/>
        <v>3417.46</v>
      </c>
      <c r="F418" s="44">
        <f t="shared" si="72"/>
        <v>29.416509073818869</v>
      </c>
    </row>
    <row r="419" spans="1:6" ht="12.75" customHeight="1" x14ac:dyDescent="0.2">
      <c r="A419" s="62">
        <v>92212</v>
      </c>
      <c r="B419" s="63" t="s">
        <v>844</v>
      </c>
      <c r="C419" s="267" t="s">
        <v>845</v>
      </c>
      <c r="D419" s="193">
        <v>279.16000000000003</v>
      </c>
      <c r="E419" s="193">
        <v>602.22</v>
      </c>
      <c r="F419" s="44">
        <f t="shared" si="72"/>
        <v>215.7257486745952</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159.30000000000001</v>
      </c>
      <c r="E421" s="193">
        <v>185.85</v>
      </c>
      <c r="F421" s="44">
        <f t="shared" si="72"/>
        <v>116.66666666666666</v>
      </c>
    </row>
    <row r="422" spans="1:6" ht="12.75" customHeight="1" x14ac:dyDescent="0.2">
      <c r="A422" s="62" t="s">
        <v>629</v>
      </c>
      <c r="B422" s="63" t="s">
        <v>850</v>
      </c>
      <c r="C422" s="267" t="s">
        <v>851</v>
      </c>
      <c r="D422" s="59">
        <f>D6+D308</f>
        <v>1580267.1600000001</v>
      </c>
      <c r="E422" s="59">
        <f>E6+E308</f>
        <v>1780328.85</v>
      </c>
      <c r="F422" s="44">
        <f t="shared" si="72"/>
        <v>112.65999161812614</v>
      </c>
    </row>
    <row r="423" spans="1:6" ht="12.75" customHeight="1" x14ac:dyDescent="0.2">
      <c r="A423" s="62" t="s">
        <v>629</v>
      </c>
      <c r="B423" s="63" t="s">
        <v>852</v>
      </c>
      <c r="C423" s="267" t="s">
        <v>853</v>
      </c>
      <c r="D423" s="59">
        <f t="shared" ref="D423:E423" si="103">D299+D360</f>
        <v>1581250.01</v>
      </c>
      <c r="E423" s="59">
        <f t="shared" si="103"/>
        <v>1956160.6</v>
      </c>
      <c r="F423" s="44">
        <f t="shared" si="72"/>
        <v>123.70976048246791</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982.8499999998603</v>
      </c>
      <c r="E425" s="59">
        <f t="shared" si="105"/>
        <v>175831.75</v>
      </c>
      <c r="F425" s="44" t="str">
        <f t="shared" si="72"/>
        <v>&gt;&gt;100</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45011.439999999995</v>
      </c>
      <c r="E427" s="59">
        <f t="shared" si="107"/>
        <v>67215.069999999992</v>
      </c>
      <c r="F427" s="44">
        <f t="shared" si="72"/>
        <v>149.32885950771626</v>
      </c>
    </row>
    <row r="428" spans="1:6" ht="24" x14ac:dyDescent="0.2">
      <c r="A428" s="269" t="s">
        <v>863</v>
      </c>
      <c r="B428" s="263" t="s">
        <v>864</v>
      </c>
      <c r="C428" s="270" t="s">
        <v>865</v>
      </c>
      <c r="D428" s="80">
        <f t="shared" ref="D428:E428" si="108">D304+D421</f>
        <v>1715.68</v>
      </c>
      <c r="E428" s="80">
        <f t="shared" si="108"/>
        <v>208568.58000000002</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1580267.1600000001</v>
      </c>
      <c r="E643" s="59">
        <f>E422+E430</f>
        <v>1780328.85</v>
      </c>
      <c r="F643" s="44">
        <f t="shared" si="109"/>
        <v>112.65999161812614</v>
      </c>
    </row>
    <row r="644" spans="1:6" ht="12.75" customHeight="1" x14ac:dyDescent="0.2">
      <c r="A644" s="62" t="s">
        <v>629</v>
      </c>
      <c r="B644" s="63" t="s">
        <v>1285</v>
      </c>
      <c r="C644" s="267" t="s">
        <v>1286</v>
      </c>
      <c r="D644" s="59">
        <f>D423+D535</f>
        <v>1581250.01</v>
      </c>
      <c r="E644" s="59">
        <f>E423+E535</f>
        <v>1956160.6</v>
      </c>
      <c r="F644" s="44">
        <f t="shared" si="109"/>
        <v>123.70976048246791</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982.8499999998603</v>
      </c>
      <c r="E646" s="59">
        <f t="shared" si="164"/>
        <v>175831.75</v>
      </c>
      <c r="F646" s="44" t="str">
        <f t="shared" si="109"/>
        <v>&gt;&gt;100</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45011.439999999995</v>
      </c>
      <c r="E648" s="59">
        <f>IF(E427-E426+E642-E641&gt;=0,E427-E426+E642-E641,0)</f>
        <v>67215.069999999992</v>
      </c>
      <c r="F648" s="44">
        <f t="shared" si="109"/>
        <v>149.32885950771626</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45994.289999999855</v>
      </c>
      <c r="E650" s="59">
        <f t="shared" si="166"/>
        <v>243046.82</v>
      </c>
      <c r="F650" s="44">
        <f t="shared" si="109"/>
        <v>528.42824620186718</v>
      </c>
    </row>
    <row r="651" spans="1:6" ht="24" x14ac:dyDescent="0.2">
      <c r="A651" s="269" t="s">
        <v>1299</v>
      </c>
      <c r="B651" s="183" t="s">
        <v>1300</v>
      </c>
      <c r="C651" s="270" t="s">
        <v>1299</v>
      </c>
      <c r="D651" s="195">
        <v>204586.71</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0</v>
      </c>
      <c r="E654" s="193"/>
      <c r="F654" s="44" t="str">
        <f t="shared" si="167"/>
        <v>-</v>
      </c>
    </row>
    <row r="655" spans="1:6" ht="12.75" customHeight="1" x14ac:dyDescent="0.2">
      <c r="A655" s="62" t="s">
        <v>1306</v>
      </c>
      <c r="B655" s="63" t="s">
        <v>1307</v>
      </c>
      <c r="C655" s="267" t="s">
        <v>1306</v>
      </c>
      <c r="D655" s="193">
        <v>0</v>
      </c>
      <c r="E655" s="193"/>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103</v>
      </c>
      <c r="E658" s="273">
        <v>99</v>
      </c>
      <c r="F658" s="44">
        <f t="shared" si="167"/>
        <v>96.116504854368941</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91</v>
      </c>
      <c r="E660" s="273">
        <v>90</v>
      </c>
      <c r="F660" s="44">
        <f t="shared" si="167"/>
        <v>98.901098901098905</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1287034.98</v>
      </c>
      <c r="E683" s="191">
        <v>1432143.97</v>
      </c>
      <c r="F683" s="70">
        <f t="shared" si="167"/>
        <v>111.27467335813981</v>
      </c>
    </row>
    <row r="684" spans="1:6" ht="24" x14ac:dyDescent="0.2">
      <c r="A684" s="69">
        <v>63613</v>
      </c>
      <c r="B684" s="181" t="s">
        <v>1365</v>
      </c>
      <c r="C684" s="301" t="s">
        <v>1366</v>
      </c>
      <c r="D684" s="191">
        <v>1209.02</v>
      </c>
      <c r="E684" s="191">
        <v>3328.86</v>
      </c>
      <c r="F684" s="70">
        <f t="shared" si="167"/>
        <v>275.33539560966733</v>
      </c>
    </row>
    <row r="685" spans="1:6" ht="24" x14ac:dyDescent="0.2">
      <c r="A685" s="62">
        <v>63622</v>
      </c>
      <c r="B685" s="264" t="s">
        <v>1367</v>
      </c>
      <c r="C685" s="267" t="s">
        <v>1368</v>
      </c>
      <c r="D685" s="193">
        <v>78.08</v>
      </c>
      <c r="E685" s="193"/>
      <c r="F685" s="44">
        <f t="shared" si="167"/>
        <v>0</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3723.88</v>
      </c>
      <c r="E724" s="191">
        <v>1646.96</v>
      </c>
      <c r="F724" s="70">
        <f t="shared" si="167"/>
        <v>44.226989054427101</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441.44</v>
      </c>
      <c r="E733" s="191">
        <v>2207.1999999999998</v>
      </c>
      <c r="F733" s="70">
        <f t="shared" si="167"/>
        <v>500</v>
      </c>
    </row>
    <row r="734" spans="1:6" ht="12.75" customHeight="1" x14ac:dyDescent="0.2">
      <c r="A734" s="69">
        <v>32121</v>
      </c>
      <c r="B734" s="64" t="s">
        <v>1445</v>
      </c>
      <c r="C734" s="301" t="s">
        <v>1446</v>
      </c>
      <c r="D734" s="191">
        <v>16588.689999999999</v>
      </c>
      <c r="E734" s="191">
        <v>18829.14</v>
      </c>
      <c r="F734" s="70">
        <f t="shared" si="167"/>
        <v>113.50588865064088</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1681.42</v>
      </c>
      <c r="E736" s="193">
        <v>3345.8</v>
      </c>
      <c r="F736" s="44">
        <f t="shared" si="167"/>
        <v>198.98657087461788</v>
      </c>
    </row>
    <row r="737" spans="1:6" ht="12.75" customHeight="1" x14ac:dyDescent="0.2">
      <c r="A737" s="62" t="s">
        <v>1451</v>
      </c>
      <c r="B737" s="63" t="s">
        <v>1452</v>
      </c>
      <c r="C737" s="267" t="s">
        <v>1451</v>
      </c>
      <c r="D737" s="193">
        <v>0</v>
      </c>
      <c r="E737" s="193">
        <v>135.54</v>
      </c>
      <c r="F737" s="44" t="str">
        <f t="shared" si="167"/>
        <v>-</v>
      </c>
    </row>
    <row r="738" spans="1:6" ht="12.75" customHeight="1" x14ac:dyDescent="0.2">
      <c r="A738" s="62" t="s">
        <v>1453</v>
      </c>
      <c r="B738" s="63" t="s">
        <v>1454</v>
      </c>
      <c r="C738" s="267" t="s">
        <v>1453</v>
      </c>
      <c r="D738" s="193">
        <v>243.84</v>
      </c>
      <c r="E738" s="193">
        <v>35.840000000000003</v>
      </c>
      <c r="F738" s="44">
        <f t="shared" si="167"/>
        <v>14.698162729658796</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v>140</v>
      </c>
      <c r="E744" s="191">
        <v>168</v>
      </c>
      <c r="F744" s="70">
        <f t="shared" si="170"/>
        <v>120</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219.67</v>
      </c>
      <c r="E855" s="193">
        <v>10.37</v>
      </c>
      <c r="F855" s="44">
        <f t="shared" si="169"/>
        <v>4.7207174397960578</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8" zoomScaleNormal="100" workbookViewId="0">
      <selection activeCell="G116" sqref="G11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279215.05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1755747.9000000001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1476.79</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1750154.05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1404302.47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344321.47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10.37</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1519.74</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3417.46</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699.6</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1784944.67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685.2</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1780321.77</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1399168.14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381072.94</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10.37</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70.319999999999993</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3937.7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250018.28000000026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250018.28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791.59</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248527.09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699.6</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8504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cp:lastModifiedBy>
  <cp:lastPrinted>2025-07-09T07:48:30Z</cp:lastPrinted>
  <dcterms:created xsi:type="dcterms:W3CDTF">2022-04-01T05:14:30Z</dcterms:created>
  <dcterms:modified xsi:type="dcterms:W3CDTF">2025-07-09T09:47:29Z</dcterms:modified>
</cp:coreProperties>
</file>