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Nabava prerađeno voće i povrće za šk. god. 2025.-2026\"/>
    </mc:Choice>
  </mc:AlternateContent>
  <xr:revisionPtr revIDLastSave="0" documentId="13_ncr:1_{A6DFF405-67B2-467C-931D-22161CCCA960}" xr6:coauthVersionLast="37" xr6:coauthVersionMax="37" xr10:uidLastSave="{00000000-0000-0000-0000-000000000000}"/>
  <bookViews>
    <workbookView xWindow="0" yWindow="0" windowWidth="28800" windowHeight="13500" activeTab="2" xr2:uid="{00000000-000D-0000-FFFF-FFFF00000000}"/>
  </bookViews>
  <sheets>
    <sheet name="Rekapitulacija" sheetId="3" r:id="rId1"/>
    <sheet name="A -Prerađeno povrće" sheetId="1" r:id="rId2"/>
    <sheet name="B - Smrznuto povrće" sheetId="4" r:id="rId3"/>
    <sheet name="List2" sheetId="2" state="hidden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 s="1"/>
  <c r="H30" i="1"/>
  <c r="I30" i="1"/>
  <c r="I19" i="4"/>
  <c r="H19" i="4"/>
  <c r="H28" i="1" l="1"/>
  <c r="I28" i="1" s="1"/>
  <c r="H27" i="1"/>
  <c r="I27" i="1" s="1"/>
  <c r="H33" i="1"/>
  <c r="I33" i="1" s="1"/>
  <c r="H32" i="1"/>
  <c r="I32" i="1" s="1"/>
  <c r="H17" i="4"/>
  <c r="I17" i="4" s="1"/>
  <c r="H18" i="4"/>
  <c r="I18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16" i="4"/>
  <c r="I16" i="4" s="1"/>
  <c r="I30" i="4" l="1"/>
  <c r="I29" i="4"/>
  <c r="C14" i="3" s="1"/>
  <c r="I31" i="4" l="1"/>
  <c r="D14" i="3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9" i="1"/>
  <c r="I29" i="1" s="1"/>
  <c r="H16" i="1" l="1"/>
  <c r="I16" i="1" l="1"/>
  <c r="I35" i="1" s="1"/>
  <c r="I34" i="1"/>
  <c r="C13" i="3" s="1"/>
  <c r="C15" i="3" s="1"/>
  <c r="I36" i="1" l="1"/>
  <c r="D13" i="3" s="1"/>
  <c r="D15" i="3" s="1"/>
</calcChain>
</file>

<file path=xl/sharedStrings.xml><?xml version="1.0" encoding="utf-8"?>
<sst xmlns="http://schemas.openxmlformats.org/spreadsheetml/2006/main" count="194" uniqueCount="106">
  <si>
    <t>Naručitelj:</t>
  </si>
  <si>
    <t>Evidencijski broj nabave:</t>
  </si>
  <si>
    <t>Predmet nabave:</t>
  </si>
  <si>
    <t>R.br.</t>
  </si>
  <si>
    <t>Stavka</t>
  </si>
  <si>
    <t>Detaljan opis stavke</t>
  </si>
  <si>
    <t>Jedinica mjere</t>
  </si>
  <si>
    <t>Količina</t>
  </si>
  <si>
    <t>Cijena stavke (bez PDV-a)</t>
  </si>
  <si>
    <t>Ukupna cijena stavke (bez PDV-a)</t>
  </si>
  <si>
    <t>1.</t>
  </si>
  <si>
    <t>2.</t>
  </si>
  <si>
    <t>3.</t>
  </si>
  <si>
    <t>4.</t>
  </si>
  <si>
    <t>Iznos PDV-a:</t>
  </si>
  <si>
    <t>Osnovna škola "Braća Radić" Koprivnica, Miklinovec 6a, Koprivnica</t>
  </si>
  <si>
    <t>5.</t>
  </si>
  <si>
    <t>6.</t>
  </si>
  <si>
    <t>7.</t>
  </si>
  <si>
    <t>____________________________________________</t>
  </si>
  <si>
    <t>8.</t>
  </si>
  <si>
    <t>9.</t>
  </si>
  <si>
    <t>10.</t>
  </si>
  <si>
    <t>Stopa PDV-a po stavci</t>
  </si>
  <si>
    <t>Iznos PDV-a po stavci</t>
  </si>
  <si>
    <t>8 = 5 x 6</t>
  </si>
  <si>
    <t>9 = 8 x 7</t>
  </si>
  <si>
    <t>Napomena: Mogućnost isporuke naručitelju  svaki radni dan do 7,00 sati</t>
  </si>
  <si>
    <t>Naziv ponuditelja (UPISATI ISPOD)</t>
  </si>
  <si>
    <t>Ukupna cijena (bez PDV):</t>
  </si>
  <si>
    <t>AJVAR BLAGI stakl. pribl. 690 g</t>
  </si>
  <si>
    <t>KOM</t>
  </si>
  <si>
    <t>KRASTAVCI LIMENKA 4 KG</t>
  </si>
  <si>
    <t>ĐUVEČ limenka približno 4 kg</t>
  </si>
  <si>
    <t>KEČAP BLAGI 1 KG</t>
  </si>
  <si>
    <t>CIKLA limenka pribl.4 kg</t>
  </si>
  <si>
    <t>SJECKANA RAJČICA S BOSILJKOM I ORIGANOM približ. 360 g</t>
  </si>
  <si>
    <t>KONCENTRAT RAJČICA limenka približno 850 g</t>
  </si>
  <si>
    <t>UMAK ZA PIZZU lim.približ. 4 kg</t>
  </si>
  <si>
    <t>CIKLA staklenka 2500 g</t>
  </si>
  <si>
    <t>KONC.RAJČICA lim.4 kg</t>
  </si>
  <si>
    <t>11.</t>
  </si>
  <si>
    <t>12.</t>
  </si>
  <si>
    <t>KISELI KRASTAVCI stakl.oko 2500g</t>
  </si>
  <si>
    <t>13.</t>
  </si>
  <si>
    <t>14.</t>
  </si>
  <si>
    <t>UMAK OD BOSILJKE stakl.oko 330 g</t>
  </si>
  <si>
    <t>UMAK</t>
  </si>
  <si>
    <t>UKISELJENO POVRĆE</t>
  </si>
  <si>
    <t>Ukupna cijena s PDV:</t>
  </si>
  <si>
    <t>Mjesto i datum:</t>
  </si>
  <si>
    <t>____________________________________</t>
  </si>
  <si>
    <t xml:space="preserve">Pečat i potpis ponuditelja </t>
  </si>
  <si>
    <t>LUK KOCKICE ugostiteljsko pakiranjepribližno 2,5 kg</t>
  </si>
  <si>
    <t>kg</t>
  </si>
  <si>
    <t>MRKVA KOCKICE ugostiteljsko pakiranje približno 2,5 kg</t>
  </si>
  <si>
    <t>KUKURUZ ŠEČERAC ugostitelj.pak. Približ.2500 g</t>
  </si>
  <si>
    <t>MJEŠAVINA POVRĆA MRKVA, KARFIOLA, BROKULA u tipu Carsko povrće mješavina ugost.pak.oko 2500 g</t>
  </si>
  <si>
    <t>MAHUNA ZELENA ugost.pak.2500 g</t>
  </si>
  <si>
    <t>MAHUNA ŽUTA ugost.pak.2500 g</t>
  </si>
  <si>
    <t>GRAŠAK ugost.pakov. Oko 2500 g</t>
  </si>
  <si>
    <t>ŠPINAT SJECKANI ugost.pakovanje približno 2500 g</t>
  </si>
  <si>
    <t>MRKVA CIJELA tipa baby mrkva ugost.pakovanje približ.2500 g</t>
  </si>
  <si>
    <t>MJEŠAVINA POVRĆA ZA JUHU ugost.pakov. Približno 2500 g</t>
  </si>
  <si>
    <t>MJEŠAVINA POVRĆA ZA FRANCUSKU SALATU ugost.pak.oko 2500 g</t>
  </si>
  <si>
    <t>KRUMPIR pripremljen za pečenje u tipu pekarski krumpir ugost.pak.2500 g</t>
  </si>
  <si>
    <t>Redni broj</t>
  </si>
  <si>
    <t>LUK</t>
  </si>
  <si>
    <t>MRKVA</t>
  </si>
  <si>
    <t>KUKURUZ</t>
  </si>
  <si>
    <t>MAHUNA</t>
  </si>
  <si>
    <t>GRAŠAK</t>
  </si>
  <si>
    <t>ŠPINAT</t>
  </si>
  <si>
    <t>MJEŠANO POVRĆE</t>
  </si>
  <si>
    <t>MJEŠAVINA POVRĆA</t>
  </si>
  <si>
    <t>KRUMPIR</t>
  </si>
  <si>
    <t>____________________________</t>
  </si>
  <si>
    <t>GRUPA B - SMRZNUTO POVRĆE</t>
  </si>
  <si>
    <t xml:space="preserve">Naziv ponuditelja: </t>
  </si>
  <si>
    <t>(ovdje upisati naziv ponuditelja - ispunjava ponuditelj)</t>
  </si>
  <si>
    <t>R E K A P I T U L A C I J A   T R O Š K O V N I K A</t>
  </si>
  <si>
    <t>Grupa</t>
  </si>
  <si>
    <t>Ukupna cijena ponude za grupu bez PDV-a</t>
  </si>
  <si>
    <t>Ukupna cijena ponude za grupu                                       s PDV-om</t>
  </si>
  <si>
    <t>GRUPA  A - PRERAĐENO VOĆE I POVRĆE</t>
  </si>
  <si>
    <t>GRUPA A - PRERAĐENO VOĆE I POVRĆE</t>
  </si>
  <si>
    <t xml:space="preserve">                                                                                         Evidencijski broj nabave:</t>
  </si>
  <si>
    <t>Sveukupno:</t>
  </si>
  <si>
    <t>15.</t>
  </si>
  <si>
    <t>16.</t>
  </si>
  <si>
    <t>KOMPOT</t>
  </si>
  <si>
    <r>
      <t xml:space="preserve">Naručitelj: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OSNOVNA ŠKOLA "BRAĆA RADIĆ" KOPRIVNICA, MIKLINOVEC 6A, KOPRIVNICA</t>
    </r>
  </si>
  <si>
    <t>MIJEŠANO POVRĆE</t>
  </si>
  <si>
    <t>MRKVA I GRAŠAK</t>
  </si>
  <si>
    <t>KOMPOT BRESKVA približno  2,5 KG</t>
  </si>
  <si>
    <t>KOMPOD MARELICA približno 2,5 kg</t>
  </si>
  <si>
    <t>KOMPOT ANANAS lim.približno 2,5 kg</t>
  </si>
  <si>
    <t>KOMPOT MJEŠANO VOĆE U TIPU TROPSKA VOĆNA SALATA približno 2,5 KG</t>
  </si>
  <si>
    <t>PAPRIKA CRVENA FILET limenka približno 4 kg</t>
  </si>
  <si>
    <t>kom</t>
  </si>
  <si>
    <t>MIJEŠANA SALATA lim. približ. 4 kg</t>
  </si>
  <si>
    <t>17.</t>
  </si>
  <si>
    <t>18.</t>
  </si>
  <si>
    <t>PRERAĐENO VOĆE I POVRĆE  ZA ŠKOLSKU GODINU 2024./2025.</t>
  </si>
  <si>
    <t xml:space="preserve">                          PRERAĐENO VOĆE I POVRĆE  ZA ŠK. GOD. 2025./2026.</t>
  </si>
  <si>
    <t>06/25-JDN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</si>
</sst>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n&quot;;[Red]\-#,##0.00\ &quot;kn&quot;"/>
    <numFmt numFmtId="164" formatCode="#,##0.00\ [$€-1];[Red]\-#,##0.00\ [$€-1]"/>
    <numFmt numFmtId="165" formatCode="#,##0.00\ [$EUR]"/>
    <numFmt numFmtId="166" formatCode="#,##0.00\ &quot;kn&quot;"/>
    <numFmt numFmtId="167" formatCode="#,##0.00\ [$€-41A];[Red]\-#,##0.00\ [$€-41A]"/>
    <numFmt numFmtId="168" formatCode="#,##0.00\ [$€-41A]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66"/>
      <name val="Calibri"/>
      <family val="2"/>
      <charset val="238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2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3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165" fontId="15" fillId="0" borderId="39" xfId="0" applyNumberFormat="1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center" vertical="center"/>
    </xf>
    <xf numFmtId="165" fontId="9" fillId="0" borderId="43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4" borderId="30" xfId="0" applyFont="1" applyFill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0" fontId="15" fillId="4" borderId="32" xfId="0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6" fillId="0" borderId="37" xfId="0" applyFont="1" applyBorder="1"/>
    <xf numFmtId="0" fontId="16" fillId="0" borderId="38" xfId="0" applyFont="1" applyBorder="1"/>
    <xf numFmtId="166" fontId="15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right"/>
    </xf>
    <xf numFmtId="0" fontId="1" fillId="0" borderId="22" xfId="0" applyFont="1" applyBorder="1"/>
    <xf numFmtId="166" fontId="9" fillId="0" borderId="3" xfId="0" applyNumberFormat="1" applyFont="1" applyBorder="1" applyAlignment="1">
      <alignment horizontal="right" vertical="center"/>
    </xf>
    <xf numFmtId="0" fontId="1" fillId="0" borderId="1" xfId="0" applyFont="1" applyBorder="1"/>
    <xf numFmtId="0" fontId="10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right"/>
    </xf>
    <xf numFmtId="166" fontId="9" fillId="0" borderId="15" xfId="0" applyNumberFormat="1" applyFont="1" applyBorder="1" applyAlignment="1">
      <alignment horizontal="right" vertical="center"/>
    </xf>
    <xf numFmtId="0" fontId="1" fillId="0" borderId="16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8" xfId="0" applyFont="1" applyBorder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38100</xdr:rowOff>
    </xdr:from>
    <xdr:to>
      <xdr:col>2</xdr:col>
      <xdr:colOff>838200</xdr:colOff>
      <xdr:row>1</xdr:row>
      <xdr:rowOff>9525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455B76C6-0C75-4288-9549-8924D0F03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3019425" y="38100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4</xdr:col>
      <xdr:colOff>200025</xdr:colOff>
      <xdr:row>2</xdr:row>
      <xdr:rowOff>161925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1E0B91F5-BD50-4689-94C7-2B0FF9989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2933700" y="857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1990725</xdr:colOff>
      <xdr:row>0</xdr:row>
      <xdr:rowOff>66675</xdr:rowOff>
    </xdr:from>
    <xdr:to>
      <xdr:col>3</xdr:col>
      <xdr:colOff>285750</xdr:colOff>
      <xdr:row>2</xdr:row>
      <xdr:rowOff>142875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8118C178-9490-4C7B-A652-A380A5E42D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3476625" y="6667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workbookViewId="0">
      <selection activeCell="C18" sqref="C18"/>
    </sheetView>
  </sheetViews>
  <sheetFormatPr defaultRowHeight="15" x14ac:dyDescent="0.25"/>
  <cols>
    <col min="2" max="2" width="31.5703125" customWidth="1"/>
    <col min="3" max="3" width="28.42578125" customWidth="1"/>
    <col min="4" max="4" width="30.42578125" customWidth="1"/>
  </cols>
  <sheetData>
    <row r="1" spans="1:4" ht="38.25" customHeight="1" x14ac:dyDescent="0.25">
      <c r="A1" s="71"/>
      <c r="B1" s="72"/>
      <c r="C1" s="72"/>
      <c r="D1" s="73"/>
    </row>
    <row r="2" spans="1:4" ht="42" customHeight="1" x14ac:dyDescent="0.25">
      <c r="A2" s="74" t="s">
        <v>91</v>
      </c>
      <c r="B2" s="75"/>
      <c r="C2" s="75"/>
      <c r="D2" s="76"/>
    </row>
    <row r="3" spans="1:4" x14ac:dyDescent="0.25">
      <c r="A3" s="77" t="s">
        <v>86</v>
      </c>
      <c r="B3" s="78"/>
      <c r="C3" s="78"/>
      <c r="D3" s="79"/>
    </row>
    <row r="4" spans="1:4" x14ac:dyDescent="0.25">
      <c r="A4" s="80" t="s">
        <v>105</v>
      </c>
      <c r="B4" s="81"/>
      <c r="C4" s="81"/>
      <c r="D4" s="82"/>
    </row>
    <row r="5" spans="1:4" x14ac:dyDescent="0.25">
      <c r="A5" s="83" t="s">
        <v>2</v>
      </c>
      <c r="B5" s="84"/>
      <c r="C5" s="84"/>
      <c r="D5" s="85"/>
    </row>
    <row r="6" spans="1:4" x14ac:dyDescent="0.25">
      <c r="A6" s="80" t="s">
        <v>104</v>
      </c>
      <c r="B6" s="86"/>
      <c r="C6" s="86"/>
      <c r="D6" s="82"/>
    </row>
    <row r="7" spans="1:4" x14ac:dyDescent="0.25">
      <c r="A7" s="68"/>
      <c r="B7" s="69"/>
      <c r="C7" s="69"/>
      <c r="D7" s="70"/>
    </row>
    <row r="8" spans="1:4" ht="15.75" thickBot="1" x14ac:dyDescent="0.3">
      <c r="A8" s="54" t="s">
        <v>78</v>
      </c>
      <c r="B8" s="55"/>
      <c r="C8" s="55"/>
      <c r="D8" s="56"/>
    </row>
    <row r="9" spans="1:4" ht="15.75" thickBot="1" x14ac:dyDescent="0.3">
      <c r="A9" s="57" t="s">
        <v>79</v>
      </c>
      <c r="B9" s="58"/>
      <c r="C9" s="58"/>
      <c r="D9" s="59"/>
    </row>
    <row r="10" spans="1:4" x14ac:dyDescent="0.25">
      <c r="A10" s="60"/>
      <c r="B10" s="61"/>
      <c r="C10" s="61"/>
      <c r="D10" s="62"/>
    </row>
    <row r="11" spans="1:4" x14ac:dyDescent="0.25">
      <c r="A11" s="63" t="s">
        <v>80</v>
      </c>
      <c r="B11" s="64"/>
      <c r="C11" s="64"/>
      <c r="D11" s="65"/>
    </row>
    <row r="12" spans="1:4" ht="45" x14ac:dyDescent="0.25">
      <c r="A12" s="38" t="s">
        <v>66</v>
      </c>
      <c r="B12" s="39" t="s">
        <v>81</v>
      </c>
      <c r="C12" s="38" t="s">
        <v>82</v>
      </c>
      <c r="D12" s="38" t="s">
        <v>83</v>
      </c>
    </row>
    <row r="13" spans="1:4" ht="34.5" customHeight="1" x14ac:dyDescent="0.25">
      <c r="A13" s="40" t="s">
        <v>10</v>
      </c>
      <c r="B13" s="41" t="s">
        <v>84</v>
      </c>
      <c r="C13" s="42">
        <f>'A -Prerađeno povrće'!I34</f>
        <v>0</v>
      </c>
      <c r="D13" s="42">
        <f>'A -Prerađeno povrće'!I36</f>
        <v>0</v>
      </c>
    </row>
    <row r="14" spans="1:4" ht="15.75" thickBot="1" x14ac:dyDescent="0.3">
      <c r="A14" s="43" t="s">
        <v>11</v>
      </c>
      <c r="B14" s="44" t="s">
        <v>77</v>
      </c>
      <c r="C14" s="45">
        <f>'B - Smrznuto povrće'!I29</f>
        <v>0</v>
      </c>
      <c r="D14" s="45">
        <f>'B - Smrznuto povrće'!I31</f>
        <v>0</v>
      </c>
    </row>
    <row r="15" spans="1:4" ht="15.75" thickBot="1" x14ac:dyDescent="0.3">
      <c r="A15" s="66" t="s">
        <v>87</v>
      </c>
      <c r="B15" s="67"/>
      <c r="C15" s="46">
        <f>SUM(C13:C14)</f>
        <v>0</v>
      </c>
      <c r="D15" s="47">
        <f>SUM(D13:D14)</f>
        <v>0</v>
      </c>
    </row>
  </sheetData>
  <mergeCells count="12">
    <mergeCell ref="A7:D7"/>
    <mergeCell ref="A1:D1"/>
    <mergeCell ref="A2:D2"/>
    <mergeCell ref="A3:D3"/>
    <mergeCell ref="A4:D4"/>
    <mergeCell ref="A5:D5"/>
    <mergeCell ref="A6:D6"/>
    <mergeCell ref="A8:D8"/>
    <mergeCell ref="A9:D9"/>
    <mergeCell ref="A10:D10"/>
    <mergeCell ref="A11:D11"/>
    <mergeCell ref="A15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workbookViewId="0">
      <selection activeCell="A7" sqref="A7:H7"/>
    </sheetView>
  </sheetViews>
  <sheetFormatPr defaultRowHeight="15" x14ac:dyDescent="0.25"/>
  <cols>
    <col min="1" max="1" width="4.5703125" customWidth="1"/>
    <col min="2" max="2" width="11.5703125" customWidth="1"/>
    <col min="3" max="3" width="32.5703125" customWidth="1"/>
    <col min="4" max="4" width="8.5703125" customWidth="1"/>
    <col min="5" max="5" width="8.140625" customWidth="1"/>
    <col min="6" max="6" width="12.85546875" customWidth="1"/>
    <col min="7" max="7" width="12.28515625" customWidth="1"/>
    <col min="8" max="8" width="14.5703125" customWidth="1"/>
    <col min="9" max="9" width="12.85546875" customWidth="1"/>
  </cols>
  <sheetData>
    <row r="1" spans="1:9" x14ac:dyDescent="0.25">
      <c r="A1" s="92"/>
      <c r="B1" s="92"/>
      <c r="C1" s="92"/>
      <c r="D1" s="92"/>
      <c r="E1" s="92"/>
      <c r="F1" s="92"/>
      <c r="G1" s="92"/>
      <c r="H1" s="92"/>
    </row>
    <row r="2" spans="1:9" x14ac:dyDescent="0.25">
      <c r="A2" s="92"/>
      <c r="B2" s="92"/>
      <c r="C2" s="92"/>
      <c r="D2" s="92"/>
      <c r="E2" s="92"/>
      <c r="F2" s="92"/>
      <c r="G2" s="92"/>
      <c r="H2" s="92"/>
    </row>
    <row r="3" spans="1:9" x14ac:dyDescent="0.25">
      <c r="A3" s="92"/>
      <c r="B3" s="92"/>
      <c r="C3" s="92"/>
      <c r="D3" s="92"/>
      <c r="E3" s="92"/>
      <c r="F3" s="92"/>
      <c r="G3" s="92"/>
      <c r="H3" s="92"/>
    </row>
    <row r="4" spans="1:9" x14ac:dyDescent="0.25">
      <c r="A4" s="97" t="s">
        <v>0</v>
      </c>
      <c r="B4" s="97"/>
      <c r="C4" s="97"/>
      <c r="D4" s="97"/>
      <c r="E4" s="97"/>
      <c r="F4" s="97"/>
      <c r="G4" s="97"/>
      <c r="H4" s="97"/>
    </row>
    <row r="5" spans="1:9" s="1" customFormat="1" x14ac:dyDescent="0.25">
      <c r="A5" s="93" t="s">
        <v>15</v>
      </c>
      <c r="B5" s="93"/>
      <c r="C5" s="93"/>
      <c r="D5" s="93"/>
      <c r="E5" s="93"/>
      <c r="F5" s="93"/>
      <c r="G5" s="93"/>
      <c r="H5" s="93"/>
    </row>
    <row r="6" spans="1:9" x14ac:dyDescent="0.25">
      <c r="A6" s="97" t="s">
        <v>1</v>
      </c>
      <c r="B6" s="97"/>
      <c r="C6" s="97"/>
      <c r="D6" s="97"/>
      <c r="E6" s="97"/>
      <c r="F6" s="97"/>
      <c r="G6" s="97"/>
      <c r="H6" s="97"/>
    </row>
    <row r="7" spans="1:9" s="1" customFormat="1" x14ac:dyDescent="0.25">
      <c r="A7" s="93" t="s">
        <v>105</v>
      </c>
      <c r="B7" s="93"/>
      <c r="C7" s="93"/>
      <c r="D7" s="93"/>
      <c r="E7" s="93"/>
      <c r="F7" s="93"/>
      <c r="G7" s="93"/>
      <c r="H7" s="93"/>
    </row>
    <row r="8" spans="1:9" x14ac:dyDescent="0.25">
      <c r="A8" s="97" t="s">
        <v>2</v>
      </c>
      <c r="B8" s="97"/>
      <c r="C8" s="97"/>
      <c r="D8" s="97"/>
      <c r="E8" s="97"/>
      <c r="F8" s="97"/>
      <c r="G8" s="97"/>
      <c r="H8" s="97"/>
    </row>
    <row r="9" spans="1:9" s="1" customFormat="1" x14ac:dyDescent="0.25">
      <c r="A9" s="93" t="s">
        <v>103</v>
      </c>
      <c r="B9" s="93"/>
      <c r="C9" s="93"/>
      <c r="D9" s="93"/>
      <c r="E9" s="93"/>
      <c r="F9" s="93"/>
      <c r="G9" s="93"/>
      <c r="H9" s="93"/>
    </row>
    <row r="10" spans="1:9" x14ac:dyDescent="0.25">
      <c r="A10" s="93" t="s">
        <v>85</v>
      </c>
      <c r="B10" s="93"/>
      <c r="C10" s="93"/>
      <c r="D10" s="93"/>
      <c r="E10" s="93"/>
      <c r="F10" s="93"/>
      <c r="G10" s="93"/>
      <c r="H10" s="93"/>
    </row>
    <row r="11" spans="1:9" x14ac:dyDescent="0.25">
      <c r="A11" s="94" t="s">
        <v>28</v>
      </c>
      <c r="B11" s="94"/>
      <c r="C11" s="94"/>
      <c r="D11" s="94"/>
      <c r="E11" s="94"/>
      <c r="F11" s="94"/>
      <c r="G11" s="94"/>
      <c r="H11" s="94"/>
    </row>
    <row r="12" spans="1:9" ht="26.25" customHeight="1" x14ac:dyDescent="0.25">
      <c r="A12" s="95"/>
      <c r="B12" s="95"/>
      <c r="C12" s="95"/>
      <c r="D12" s="95"/>
      <c r="E12" s="95"/>
      <c r="F12" s="95"/>
      <c r="G12" s="95"/>
      <c r="H12" s="95"/>
    </row>
    <row r="13" spans="1:9" ht="15.75" thickBot="1" x14ac:dyDescent="0.3">
      <c r="A13" s="96"/>
      <c r="B13" s="96"/>
      <c r="C13" s="96"/>
      <c r="D13" s="96"/>
      <c r="E13" s="96"/>
      <c r="F13" s="96"/>
      <c r="G13" s="96"/>
      <c r="H13" s="96"/>
    </row>
    <row r="14" spans="1:9" ht="45.75" thickBot="1" x14ac:dyDescent="0.3">
      <c r="A14" s="5" t="s">
        <v>3</v>
      </c>
      <c r="B14" s="6" t="s">
        <v>4</v>
      </c>
      <c r="C14" s="7" t="s">
        <v>5</v>
      </c>
      <c r="D14" s="8" t="s">
        <v>6</v>
      </c>
      <c r="E14" s="7" t="s">
        <v>7</v>
      </c>
      <c r="F14" s="8" t="s">
        <v>8</v>
      </c>
      <c r="G14" s="9" t="s">
        <v>23</v>
      </c>
      <c r="H14" s="10" t="s">
        <v>9</v>
      </c>
      <c r="I14" s="11" t="s">
        <v>24</v>
      </c>
    </row>
    <row r="15" spans="1:9" x14ac:dyDescent="0.25">
      <c r="A15" s="14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6">
        <v>7</v>
      </c>
      <c r="H15" s="12" t="s">
        <v>25</v>
      </c>
      <c r="I15" s="13" t="s">
        <v>26</v>
      </c>
    </row>
    <row r="16" spans="1:9" x14ac:dyDescent="0.25">
      <c r="A16" s="2" t="s">
        <v>10</v>
      </c>
      <c r="B16" s="3" t="s">
        <v>47</v>
      </c>
      <c r="C16" s="4" t="s">
        <v>30</v>
      </c>
      <c r="D16" s="3" t="s">
        <v>31</v>
      </c>
      <c r="E16" s="3">
        <v>200</v>
      </c>
      <c r="F16" s="26"/>
      <c r="G16" s="27"/>
      <c r="H16" s="24">
        <f>SUM(E16*F16)</f>
        <v>0</v>
      </c>
      <c r="I16" s="53">
        <f>SUM(H16*G16)</f>
        <v>0</v>
      </c>
    </row>
    <row r="17" spans="1:9" x14ac:dyDescent="0.25">
      <c r="A17" s="2" t="s">
        <v>11</v>
      </c>
      <c r="B17" s="3" t="s">
        <v>47</v>
      </c>
      <c r="C17" s="4" t="s">
        <v>40</v>
      </c>
      <c r="D17" s="3" t="s">
        <v>31</v>
      </c>
      <c r="E17" s="3">
        <v>10</v>
      </c>
      <c r="F17" s="26"/>
      <c r="G17" s="27"/>
      <c r="H17" s="24">
        <f t="shared" ref="H17:H33" si="0">SUM(E17*F17)</f>
        <v>0</v>
      </c>
      <c r="I17" s="53">
        <f t="shared" ref="H17:I33" si="1">SUM(H17*G17)</f>
        <v>0</v>
      </c>
    </row>
    <row r="18" spans="1:9" ht="30" x14ac:dyDescent="0.25">
      <c r="A18" s="2" t="s">
        <v>12</v>
      </c>
      <c r="B18" s="3" t="s">
        <v>47</v>
      </c>
      <c r="C18" s="4" t="s">
        <v>37</v>
      </c>
      <c r="D18" s="3" t="s">
        <v>31</v>
      </c>
      <c r="E18" s="3">
        <v>50</v>
      </c>
      <c r="F18" s="26"/>
      <c r="G18" s="27"/>
      <c r="H18" s="24">
        <f t="shared" si="0"/>
        <v>0</v>
      </c>
      <c r="I18" s="53">
        <f t="shared" si="1"/>
        <v>0</v>
      </c>
    </row>
    <row r="19" spans="1:9" ht="30" x14ac:dyDescent="0.25">
      <c r="A19" s="2" t="s">
        <v>13</v>
      </c>
      <c r="B19" s="3" t="s">
        <v>47</v>
      </c>
      <c r="C19" s="4" t="s">
        <v>36</v>
      </c>
      <c r="D19" s="3" t="s">
        <v>31</v>
      </c>
      <c r="E19" s="3">
        <v>100</v>
      </c>
      <c r="F19" s="26"/>
      <c r="G19" s="27"/>
      <c r="H19" s="24">
        <f t="shared" si="0"/>
        <v>0</v>
      </c>
      <c r="I19" s="53">
        <f t="shared" si="1"/>
        <v>0</v>
      </c>
    </row>
    <row r="20" spans="1:9" x14ac:dyDescent="0.25">
      <c r="A20" s="2" t="s">
        <v>16</v>
      </c>
      <c r="B20" s="3" t="s">
        <v>47</v>
      </c>
      <c r="C20" s="4" t="s">
        <v>38</v>
      </c>
      <c r="D20" s="3" t="s">
        <v>31</v>
      </c>
      <c r="E20" s="3">
        <v>10</v>
      </c>
      <c r="F20" s="26"/>
      <c r="G20" s="27"/>
      <c r="H20" s="24">
        <f t="shared" si="0"/>
        <v>0</v>
      </c>
      <c r="I20" s="53">
        <f t="shared" si="1"/>
        <v>0</v>
      </c>
    </row>
    <row r="21" spans="1:9" x14ac:dyDescent="0.25">
      <c r="A21" s="2" t="s">
        <v>17</v>
      </c>
      <c r="B21" s="3" t="s">
        <v>47</v>
      </c>
      <c r="C21" s="4" t="s">
        <v>34</v>
      </c>
      <c r="D21" s="3" t="s">
        <v>31</v>
      </c>
      <c r="E21" s="3">
        <v>60</v>
      </c>
      <c r="F21" s="26"/>
      <c r="G21" s="27"/>
      <c r="H21" s="24">
        <f t="shared" si="0"/>
        <v>0</v>
      </c>
      <c r="I21" s="53">
        <f t="shared" si="1"/>
        <v>0</v>
      </c>
    </row>
    <row r="22" spans="1:9" x14ac:dyDescent="0.25">
      <c r="A22" s="2" t="s">
        <v>18</v>
      </c>
      <c r="B22" s="3" t="s">
        <v>47</v>
      </c>
      <c r="C22" s="4" t="s">
        <v>33</v>
      </c>
      <c r="D22" s="3" t="s">
        <v>31</v>
      </c>
      <c r="E22" s="3">
        <v>80</v>
      </c>
      <c r="F22" s="26"/>
      <c r="G22" s="27"/>
      <c r="H22" s="24">
        <f t="shared" si="0"/>
        <v>0</v>
      </c>
      <c r="I22" s="53">
        <f t="shared" si="1"/>
        <v>0</v>
      </c>
    </row>
    <row r="23" spans="1:9" ht="30" x14ac:dyDescent="0.25">
      <c r="A23" s="2" t="s">
        <v>20</v>
      </c>
      <c r="B23" s="4" t="s">
        <v>48</v>
      </c>
      <c r="C23" s="4" t="s">
        <v>43</v>
      </c>
      <c r="D23" s="3" t="s">
        <v>31</v>
      </c>
      <c r="E23" s="3">
        <v>50</v>
      </c>
      <c r="F23" s="26"/>
      <c r="G23" s="27"/>
      <c r="H23" s="24">
        <f t="shared" si="0"/>
        <v>0</v>
      </c>
      <c r="I23" s="53">
        <f t="shared" si="1"/>
        <v>0</v>
      </c>
    </row>
    <row r="24" spans="1:9" ht="30" x14ac:dyDescent="0.25">
      <c r="A24" s="2" t="s">
        <v>21</v>
      </c>
      <c r="B24" s="4" t="s">
        <v>48</v>
      </c>
      <c r="C24" s="4" t="s">
        <v>32</v>
      </c>
      <c r="D24" s="3" t="s">
        <v>31</v>
      </c>
      <c r="E24" s="3">
        <v>150</v>
      </c>
      <c r="F24" s="26"/>
      <c r="G24" s="27"/>
      <c r="H24" s="24">
        <f t="shared" si="0"/>
        <v>0</v>
      </c>
      <c r="I24" s="53">
        <f t="shared" si="1"/>
        <v>0</v>
      </c>
    </row>
    <row r="25" spans="1:9" ht="30" x14ac:dyDescent="0.25">
      <c r="A25" s="2" t="s">
        <v>22</v>
      </c>
      <c r="B25" s="4" t="s">
        <v>48</v>
      </c>
      <c r="C25" s="4" t="s">
        <v>35</v>
      </c>
      <c r="D25" s="3" t="s">
        <v>31</v>
      </c>
      <c r="E25" s="3">
        <v>150</v>
      </c>
      <c r="F25" s="26"/>
      <c r="G25" s="27"/>
      <c r="H25" s="24">
        <f t="shared" si="0"/>
        <v>0</v>
      </c>
      <c r="I25" s="53">
        <f t="shared" si="1"/>
        <v>0</v>
      </c>
    </row>
    <row r="26" spans="1:9" ht="30" x14ac:dyDescent="0.25">
      <c r="A26" s="2" t="s">
        <v>41</v>
      </c>
      <c r="B26" s="4" t="s">
        <v>48</v>
      </c>
      <c r="C26" s="4" t="s">
        <v>39</v>
      </c>
      <c r="D26" s="3" t="s">
        <v>31</v>
      </c>
      <c r="E26" s="3">
        <v>50</v>
      </c>
      <c r="F26" s="26"/>
      <c r="G26" s="27"/>
      <c r="H26" s="24">
        <f t="shared" si="0"/>
        <v>0</v>
      </c>
      <c r="I26" s="53">
        <f t="shared" si="1"/>
        <v>0</v>
      </c>
    </row>
    <row r="27" spans="1:9" ht="30" x14ac:dyDescent="0.25">
      <c r="A27" s="2" t="s">
        <v>42</v>
      </c>
      <c r="B27" s="4" t="s">
        <v>48</v>
      </c>
      <c r="C27" s="4" t="s">
        <v>98</v>
      </c>
      <c r="D27" s="3" t="s">
        <v>99</v>
      </c>
      <c r="E27" s="3">
        <v>50</v>
      </c>
      <c r="F27" s="26"/>
      <c r="G27" s="27"/>
      <c r="H27" s="24">
        <f t="shared" si="0"/>
        <v>0</v>
      </c>
      <c r="I27" s="53">
        <f t="shared" si="1"/>
        <v>0</v>
      </c>
    </row>
    <row r="28" spans="1:9" ht="30" x14ac:dyDescent="0.25">
      <c r="A28" s="2" t="s">
        <v>44</v>
      </c>
      <c r="B28" s="4" t="s">
        <v>48</v>
      </c>
      <c r="C28" s="4" t="s">
        <v>100</v>
      </c>
      <c r="D28" s="3" t="s">
        <v>31</v>
      </c>
      <c r="E28" s="3">
        <v>20</v>
      </c>
      <c r="F28" s="26"/>
      <c r="G28" s="27"/>
      <c r="H28" s="24">
        <f t="shared" si="0"/>
        <v>0</v>
      </c>
      <c r="I28" s="53">
        <f t="shared" si="1"/>
        <v>0</v>
      </c>
    </row>
    <row r="29" spans="1:9" x14ac:dyDescent="0.25">
      <c r="A29" s="2" t="s">
        <v>45</v>
      </c>
      <c r="B29" s="3" t="s">
        <v>47</v>
      </c>
      <c r="C29" s="4" t="s">
        <v>46</v>
      </c>
      <c r="D29" s="3" t="s">
        <v>31</v>
      </c>
      <c r="E29" s="3">
        <v>24</v>
      </c>
      <c r="F29" s="26"/>
      <c r="G29" s="27"/>
      <c r="H29" s="24">
        <f t="shared" si="0"/>
        <v>0</v>
      </c>
      <c r="I29" s="53">
        <f t="shared" si="1"/>
        <v>0</v>
      </c>
    </row>
    <row r="30" spans="1:9" ht="30" x14ac:dyDescent="0.25">
      <c r="A30" s="2" t="s">
        <v>88</v>
      </c>
      <c r="B30" s="3" t="s">
        <v>90</v>
      </c>
      <c r="C30" s="4" t="s">
        <v>95</v>
      </c>
      <c r="D30" s="3" t="s">
        <v>31</v>
      </c>
      <c r="E30" s="3">
        <v>20</v>
      </c>
      <c r="F30" s="26"/>
      <c r="G30" s="27"/>
      <c r="H30" s="24">
        <f t="shared" si="1"/>
        <v>0</v>
      </c>
      <c r="I30" s="53">
        <f t="shared" si="1"/>
        <v>0</v>
      </c>
    </row>
    <row r="31" spans="1:9" ht="30" x14ac:dyDescent="0.25">
      <c r="A31" s="2" t="s">
        <v>89</v>
      </c>
      <c r="B31" s="3" t="s">
        <v>90</v>
      </c>
      <c r="C31" s="4" t="s">
        <v>96</v>
      </c>
      <c r="D31" s="3" t="s">
        <v>31</v>
      </c>
      <c r="E31" s="3">
        <v>20</v>
      </c>
      <c r="F31" s="26"/>
      <c r="G31" s="27"/>
      <c r="H31" s="24">
        <f t="shared" si="1"/>
        <v>0</v>
      </c>
      <c r="I31" s="53">
        <f t="shared" si="1"/>
        <v>0</v>
      </c>
    </row>
    <row r="32" spans="1:9" x14ac:dyDescent="0.25">
      <c r="A32" s="2" t="s">
        <v>101</v>
      </c>
      <c r="B32" s="3" t="s">
        <v>90</v>
      </c>
      <c r="C32" s="4" t="s">
        <v>94</v>
      </c>
      <c r="D32" s="3" t="s">
        <v>31</v>
      </c>
      <c r="E32" s="3">
        <v>20</v>
      </c>
      <c r="F32" s="26"/>
      <c r="G32" s="27"/>
      <c r="H32" s="24">
        <f t="shared" si="0"/>
        <v>0</v>
      </c>
      <c r="I32" s="53">
        <f t="shared" si="1"/>
        <v>0</v>
      </c>
    </row>
    <row r="33" spans="1:10" ht="45" x14ac:dyDescent="0.25">
      <c r="A33" s="2" t="s">
        <v>102</v>
      </c>
      <c r="B33" s="3" t="s">
        <v>90</v>
      </c>
      <c r="C33" s="4" t="s">
        <v>97</v>
      </c>
      <c r="D33" s="3" t="s">
        <v>31</v>
      </c>
      <c r="E33" s="3">
        <v>20</v>
      </c>
      <c r="F33" s="26"/>
      <c r="G33" s="27"/>
      <c r="H33" s="24">
        <f t="shared" si="0"/>
        <v>0</v>
      </c>
      <c r="I33" s="53">
        <f t="shared" si="1"/>
        <v>0</v>
      </c>
    </row>
    <row r="34" spans="1:10" x14ac:dyDescent="0.25">
      <c r="A34" s="89" t="s">
        <v>29</v>
      </c>
      <c r="B34" s="90"/>
      <c r="C34" s="90"/>
      <c r="D34" s="90"/>
      <c r="E34" s="90"/>
      <c r="F34" s="90"/>
      <c r="G34" s="90"/>
      <c r="H34" s="90"/>
      <c r="I34" s="48">
        <f>SUM(H16:H29)</f>
        <v>0</v>
      </c>
    </row>
    <row r="35" spans="1:10" x14ac:dyDescent="0.25">
      <c r="A35" s="98" t="s">
        <v>14</v>
      </c>
      <c r="B35" s="90"/>
      <c r="C35" s="90"/>
      <c r="D35" s="90"/>
      <c r="E35" s="90"/>
      <c r="F35" s="90"/>
      <c r="G35" s="90"/>
      <c r="H35" s="90"/>
      <c r="I35" s="48">
        <f>SUM(I16:I29)</f>
        <v>0</v>
      </c>
    </row>
    <row r="36" spans="1:10" ht="15.75" thickBot="1" x14ac:dyDescent="0.3">
      <c r="A36" s="87" t="s">
        <v>49</v>
      </c>
      <c r="B36" s="88"/>
      <c r="C36" s="88"/>
      <c r="D36" s="88"/>
      <c r="E36" s="88"/>
      <c r="F36" s="88"/>
      <c r="G36" s="88"/>
      <c r="H36" s="88"/>
      <c r="I36" s="49">
        <f>SUM(I34:I35)</f>
        <v>0</v>
      </c>
    </row>
    <row r="37" spans="1:10" x14ac:dyDescent="0.25">
      <c r="A37" s="17"/>
      <c r="B37" s="17"/>
      <c r="C37" s="17"/>
      <c r="D37" s="18"/>
      <c r="E37" s="17"/>
      <c r="F37" s="18"/>
      <c r="G37" s="18"/>
      <c r="H37" s="18"/>
      <c r="J37" s="18"/>
    </row>
    <row r="38" spans="1:10" x14ac:dyDescent="0.25">
      <c r="A38" s="19"/>
      <c r="B38" t="s">
        <v>27</v>
      </c>
      <c r="F38" s="19"/>
      <c r="G38" s="19"/>
      <c r="H38" s="19"/>
      <c r="I38" s="18"/>
      <c r="J38" s="19"/>
    </row>
    <row r="39" spans="1:10" x14ac:dyDescent="0.25">
      <c r="A39" s="17"/>
      <c r="B39" s="20"/>
      <c r="C39" s="21"/>
      <c r="D39" s="22"/>
      <c r="E39" s="22"/>
      <c r="F39" s="17"/>
      <c r="G39" s="17"/>
      <c r="H39" s="17"/>
      <c r="I39" s="19"/>
      <c r="J39" s="23"/>
    </row>
    <row r="40" spans="1:10" x14ac:dyDescent="0.25">
      <c r="A40" s="17"/>
      <c r="G40" s="17"/>
      <c r="H40" s="17"/>
      <c r="I40" s="23"/>
      <c r="J40" s="23"/>
    </row>
    <row r="41" spans="1:10" x14ac:dyDescent="0.25">
      <c r="A41" s="17"/>
      <c r="B41" s="20"/>
      <c r="C41" s="28"/>
      <c r="D41" s="22"/>
      <c r="E41" s="22"/>
      <c r="F41" s="17"/>
      <c r="G41" s="17"/>
      <c r="H41" s="17"/>
      <c r="I41" s="23"/>
      <c r="J41" s="23"/>
    </row>
    <row r="42" spans="1:10" x14ac:dyDescent="0.25">
      <c r="A42" s="17"/>
      <c r="B42" s="20"/>
      <c r="C42" s="29" t="s">
        <v>50</v>
      </c>
      <c r="D42" s="22"/>
      <c r="E42" s="22"/>
      <c r="F42" s="17"/>
      <c r="G42" s="91" t="s">
        <v>51</v>
      </c>
      <c r="H42" s="91"/>
      <c r="I42" s="91"/>
      <c r="J42" s="91"/>
    </row>
    <row r="43" spans="1:10" x14ac:dyDescent="0.25">
      <c r="G43" s="91" t="s">
        <v>52</v>
      </c>
      <c r="H43" s="91"/>
      <c r="I43" s="91"/>
      <c r="J43" s="91"/>
    </row>
  </sheetData>
  <mergeCells count="16">
    <mergeCell ref="A36:H36"/>
    <mergeCell ref="A34:H34"/>
    <mergeCell ref="G42:J42"/>
    <mergeCell ref="G43:J43"/>
    <mergeCell ref="A1:H3"/>
    <mergeCell ref="A10:H10"/>
    <mergeCell ref="A11:H11"/>
    <mergeCell ref="A12:H12"/>
    <mergeCell ref="A13:H13"/>
    <mergeCell ref="A4:H4"/>
    <mergeCell ref="A5:H5"/>
    <mergeCell ref="A6:H6"/>
    <mergeCell ref="A7:H7"/>
    <mergeCell ref="A8:H8"/>
    <mergeCell ref="A9:H9"/>
    <mergeCell ref="A35:H35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workbookViewId="0">
      <selection activeCell="K16" sqref="K16"/>
    </sheetView>
  </sheetViews>
  <sheetFormatPr defaultRowHeight="15" x14ac:dyDescent="0.25"/>
  <cols>
    <col min="2" max="2" width="13.140625" customWidth="1"/>
    <col min="3" max="3" width="33.5703125" customWidth="1"/>
    <col min="6" max="6" width="12" customWidth="1"/>
    <col min="7" max="7" width="12.42578125" customWidth="1"/>
    <col min="8" max="8" width="14.28515625" customWidth="1"/>
    <col min="9" max="9" width="14" customWidth="1"/>
  </cols>
  <sheetData>
    <row r="1" spans="1:9" x14ac:dyDescent="0.25">
      <c r="A1" s="92"/>
      <c r="B1" s="92"/>
      <c r="C1" s="92"/>
      <c r="D1" s="92"/>
      <c r="E1" s="92"/>
      <c r="F1" s="92"/>
      <c r="G1" s="92"/>
      <c r="H1" s="92"/>
    </row>
    <row r="2" spans="1:9" x14ac:dyDescent="0.25">
      <c r="A2" s="92"/>
      <c r="B2" s="92"/>
      <c r="C2" s="92"/>
      <c r="D2" s="92"/>
      <c r="E2" s="92"/>
      <c r="F2" s="92"/>
      <c r="G2" s="92"/>
      <c r="H2" s="92"/>
    </row>
    <row r="3" spans="1:9" x14ac:dyDescent="0.25">
      <c r="A3" s="92"/>
      <c r="B3" s="92"/>
      <c r="C3" s="92"/>
      <c r="D3" s="92"/>
      <c r="E3" s="92"/>
      <c r="F3" s="92"/>
      <c r="G3" s="92"/>
      <c r="H3" s="92"/>
    </row>
    <row r="4" spans="1:9" x14ac:dyDescent="0.25">
      <c r="A4" s="97" t="s">
        <v>0</v>
      </c>
      <c r="B4" s="97"/>
      <c r="C4" s="97"/>
      <c r="D4" s="97"/>
      <c r="E4" s="97"/>
      <c r="F4" s="97"/>
      <c r="G4" s="97"/>
      <c r="H4" s="97"/>
    </row>
    <row r="5" spans="1:9" x14ac:dyDescent="0.25">
      <c r="A5" s="93" t="s">
        <v>15</v>
      </c>
      <c r="B5" s="93"/>
      <c r="C5" s="93"/>
      <c r="D5" s="93"/>
      <c r="E5" s="93"/>
      <c r="F5" s="93"/>
      <c r="G5" s="93"/>
      <c r="H5" s="93"/>
      <c r="I5" s="1"/>
    </row>
    <row r="6" spans="1:9" x14ac:dyDescent="0.25">
      <c r="A6" s="97" t="s">
        <v>1</v>
      </c>
      <c r="B6" s="97"/>
      <c r="C6" s="97"/>
      <c r="D6" s="97"/>
      <c r="E6" s="97"/>
      <c r="F6" s="97"/>
      <c r="G6" s="97"/>
      <c r="H6" s="97"/>
    </row>
    <row r="7" spans="1:9" x14ac:dyDescent="0.25">
      <c r="A7" s="93" t="s">
        <v>105</v>
      </c>
      <c r="B7" s="93"/>
      <c r="C7" s="93"/>
      <c r="D7" s="93"/>
      <c r="E7" s="93"/>
      <c r="F7" s="93"/>
      <c r="G7" s="93"/>
      <c r="H7" s="93"/>
      <c r="I7" s="1"/>
    </row>
    <row r="8" spans="1:9" x14ac:dyDescent="0.25">
      <c r="A8" s="97" t="s">
        <v>2</v>
      </c>
      <c r="B8" s="97"/>
      <c r="C8" s="97"/>
      <c r="D8" s="97"/>
      <c r="E8" s="97"/>
      <c r="F8" s="97"/>
      <c r="G8" s="97"/>
      <c r="H8" s="97"/>
    </row>
    <row r="9" spans="1:9" x14ac:dyDescent="0.25">
      <c r="A9" s="93" t="s">
        <v>103</v>
      </c>
      <c r="B9" s="93"/>
      <c r="C9" s="93"/>
      <c r="D9" s="93"/>
      <c r="E9" s="93"/>
      <c r="F9" s="93"/>
      <c r="G9" s="93"/>
      <c r="H9" s="93"/>
      <c r="I9" s="1"/>
    </row>
    <row r="10" spans="1:9" x14ac:dyDescent="0.25">
      <c r="A10" s="93" t="s">
        <v>77</v>
      </c>
      <c r="B10" s="93"/>
      <c r="C10" s="93"/>
      <c r="D10" s="93"/>
      <c r="E10" s="93"/>
      <c r="F10" s="93"/>
      <c r="G10" s="93"/>
      <c r="H10" s="93"/>
    </row>
    <row r="11" spans="1:9" x14ac:dyDescent="0.25">
      <c r="A11" s="94" t="s">
        <v>28</v>
      </c>
      <c r="B11" s="94"/>
      <c r="C11" s="94"/>
      <c r="D11" s="94"/>
      <c r="E11" s="94"/>
      <c r="F11" s="94"/>
      <c r="G11" s="94"/>
      <c r="H11" s="94"/>
    </row>
    <row r="12" spans="1:9" x14ac:dyDescent="0.25">
      <c r="A12" s="104" t="s">
        <v>19</v>
      </c>
      <c r="B12" s="104"/>
      <c r="C12" s="104"/>
      <c r="D12" s="104"/>
      <c r="E12" s="104"/>
      <c r="F12" s="104"/>
      <c r="G12" s="104"/>
      <c r="H12" s="104"/>
    </row>
    <row r="13" spans="1:9" ht="15.75" thickBot="1" x14ac:dyDescent="0.3">
      <c r="A13" s="96"/>
      <c r="B13" s="96"/>
      <c r="C13" s="96"/>
      <c r="D13" s="96"/>
      <c r="E13" s="96"/>
      <c r="F13" s="96"/>
      <c r="G13" s="96"/>
      <c r="H13" s="96"/>
    </row>
    <row r="14" spans="1:9" ht="45.75" thickBot="1" x14ac:dyDescent="0.3">
      <c r="A14" s="34" t="s">
        <v>66</v>
      </c>
      <c r="B14" s="6" t="s">
        <v>4</v>
      </c>
      <c r="C14" s="7" t="s">
        <v>5</v>
      </c>
      <c r="D14" s="8" t="s">
        <v>6</v>
      </c>
      <c r="E14" s="7" t="s">
        <v>7</v>
      </c>
      <c r="F14" s="8" t="s">
        <v>8</v>
      </c>
      <c r="G14" s="9" t="s">
        <v>23</v>
      </c>
      <c r="H14" s="10" t="s">
        <v>9</v>
      </c>
      <c r="I14" s="11" t="s">
        <v>24</v>
      </c>
    </row>
    <row r="15" spans="1:9" x14ac:dyDescent="0.25">
      <c r="A15" s="14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6">
        <v>7</v>
      </c>
      <c r="H15" s="12" t="s">
        <v>25</v>
      </c>
      <c r="I15" s="13" t="s">
        <v>26</v>
      </c>
    </row>
    <row r="16" spans="1:9" ht="30" x14ac:dyDescent="0.25">
      <c r="A16" s="2" t="s">
        <v>10</v>
      </c>
      <c r="B16" s="3" t="s">
        <v>67</v>
      </c>
      <c r="C16" s="4" t="s">
        <v>53</v>
      </c>
      <c r="D16" s="3" t="s">
        <v>54</v>
      </c>
      <c r="E16" s="3">
        <v>400</v>
      </c>
      <c r="F16" s="51"/>
      <c r="G16" s="25"/>
      <c r="H16" s="24">
        <f>SUM(E16*F16)</f>
        <v>0</v>
      </c>
      <c r="I16" s="52">
        <f>SUM(H16*G16)</f>
        <v>0</v>
      </c>
    </row>
    <row r="17" spans="1:9" ht="30" x14ac:dyDescent="0.25">
      <c r="A17" s="2" t="s">
        <v>11</v>
      </c>
      <c r="B17" s="3" t="s">
        <v>68</v>
      </c>
      <c r="C17" s="4" t="s">
        <v>55</v>
      </c>
      <c r="D17" s="3" t="s">
        <v>54</v>
      </c>
      <c r="E17" s="3">
        <v>250</v>
      </c>
      <c r="F17" s="51"/>
      <c r="G17" s="25"/>
      <c r="H17" s="24">
        <f t="shared" ref="H17:H28" si="0">SUM(E17*F17)</f>
        <v>0</v>
      </c>
      <c r="I17" s="52">
        <f t="shared" ref="I17:I28" si="1">SUM(H17*G17)</f>
        <v>0</v>
      </c>
    </row>
    <row r="18" spans="1:9" ht="30" x14ac:dyDescent="0.25">
      <c r="A18" s="2" t="s">
        <v>12</v>
      </c>
      <c r="B18" s="3" t="s">
        <v>69</v>
      </c>
      <c r="C18" s="4" t="s">
        <v>56</v>
      </c>
      <c r="D18" s="3" t="s">
        <v>54</v>
      </c>
      <c r="E18" s="3">
        <v>200</v>
      </c>
      <c r="F18" s="51"/>
      <c r="G18" s="25"/>
      <c r="H18" s="24">
        <f t="shared" si="0"/>
        <v>0</v>
      </c>
      <c r="I18" s="52">
        <f t="shared" si="1"/>
        <v>0</v>
      </c>
    </row>
    <row r="19" spans="1:9" ht="40.5" customHeight="1" x14ac:dyDescent="0.25">
      <c r="A19" s="2" t="s">
        <v>13</v>
      </c>
      <c r="B19" s="50" t="s">
        <v>92</v>
      </c>
      <c r="C19" s="4" t="s">
        <v>93</v>
      </c>
      <c r="D19" s="3" t="s">
        <v>54</v>
      </c>
      <c r="E19" s="3">
        <v>100</v>
      </c>
      <c r="F19" s="51"/>
      <c r="G19" s="25"/>
      <c r="H19" s="24">
        <f t="shared" si="0"/>
        <v>0</v>
      </c>
      <c r="I19" s="52">
        <f t="shared" si="1"/>
        <v>0</v>
      </c>
    </row>
    <row r="20" spans="1:9" ht="60" x14ac:dyDescent="0.25">
      <c r="A20" s="2" t="s">
        <v>16</v>
      </c>
      <c r="B20" s="4" t="s">
        <v>73</v>
      </c>
      <c r="C20" s="4" t="s">
        <v>57</v>
      </c>
      <c r="D20" s="3" t="s">
        <v>54</v>
      </c>
      <c r="E20" s="3">
        <v>250</v>
      </c>
      <c r="F20" s="51"/>
      <c r="G20" s="25"/>
      <c r="H20" s="24">
        <f t="shared" si="0"/>
        <v>0</v>
      </c>
      <c r="I20" s="52">
        <f t="shared" si="1"/>
        <v>0</v>
      </c>
    </row>
    <row r="21" spans="1:9" x14ac:dyDescent="0.25">
      <c r="A21" s="2" t="s">
        <v>17</v>
      </c>
      <c r="B21" s="3" t="s">
        <v>70</v>
      </c>
      <c r="C21" s="4" t="s">
        <v>58</v>
      </c>
      <c r="D21" s="3" t="s">
        <v>54</v>
      </c>
      <c r="E21" s="3">
        <v>100</v>
      </c>
      <c r="F21" s="51"/>
      <c r="G21" s="25"/>
      <c r="H21" s="24">
        <f t="shared" si="0"/>
        <v>0</v>
      </c>
      <c r="I21" s="52">
        <f t="shared" si="1"/>
        <v>0</v>
      </c>
    </row>
    <row r="22" spans="1:9" x14ac:dyDescent="0.25">
      <c r="A22" s="2" t="s">
        <v>18</v>
      </c>
      <c r="B22" s="3" t="s">
        <v>70</v>
      </c>
      <c r="C22" s="4" t="s">
        <v>59</v>
      </c>
      <c r="D22" s="3" t="s">
        <v>54</v>
      </c>
      <c r="E22" s="3">
        <v>200</v>
      </c>
      <c r="F22" s="51"/>
      <c r="G22" s="25"/>
      <c r="H22" s="24">
        <f t="shared" si="0"/>
        <v>0</v>
      </c>
      <c r="I22" s="52">
        <f t="shared" si="1"/>
        <v>0</v>
      </c>
    </row>
    <row r="23" spans="1:9" x14ac:dyDescent="0.25">
      <c r="A23" s="2" t="s">
        <v>20</v>
      </c>
      <c r="B23" s="3" t="s">
        <v>71</v>
      </c>
      <c r="C23" s="4" t="s">
        <v>60</v>
      </c>
      <c r="D23" s="3" t="s">
        <v>54</v>
      </c>
      <c r="E23" s="3">
        <v>200</v>
      </c>
      <c r="F23" s="51"/>
      <c r="G23" s="25"/>
      <c r="H23" s="24">
        <f t="shared" si="0"/>
        <v>0</v>
      </c>
      <c r="I23" s="52">
        <f t="shared" si="1"/>
        <v>0</v>
      </c>
    </row>
    <row r="24" spans="1:9" ht="30" x14ac:dyDescent="0.25">
      <c r="A24" s="2" t="s">
        <v>21</v>
      </c>
      <c r="B24" s="3" t="s">
        <v>72</v>
      </c>
      <c r="C24" s="4" t="s">
        <v>61</v>
      </c>
      <c r="D24" s="3" t="s">
        <v>54</v>
      </c>
      <c r="E24" s="3">
        <v>150</v>
      </c>
      <c r="F24" s="51"/>
      <c r="G24" s="25"/>
      <c r="H24" s="24">
        <f t="shared" si="0"/>
        <v>0</v>
      </c>
      <c r="I24" s="52">
        <f t="shared" si="1"/>
        <v>0</v>
      </c>
    </row>
    <row r="25" spans="1:9" ht="30" x14ac:dyDescent="0.25">
      <c r="A25" s="2" t="s">
        <v>22</v>
      </c>
      <c r="B25" s="3" t="s">
        <v>68</v>
      </c>
      <c r="C25" s="4" t="s">
        <v>62</v>
      </c>
      <c r="D25" s="3" t="s">
        <v>54</v>
      </c>
      <c r="E25" s="3">
        <v>150</v>
      </c>
      <c r="F25" s="51"/>
      <c r="G25" s="25"/>
      <c r="H25" s="24">
        <f t="shared" si="0"/>
        <v>0</v>
      </c>
      <c r="I25" s="52">
        <f t="shared" si="1"/>
        <v>0</v>
      </c>
    </row>
    <row r="26" spans="1:9" ht="30" x14ac:dyDescent="0.25">
      <c r="A26" s="2" t="s">
        <v>41</v>
      </c>
      <c r="B26" s="4" t="s">
        <v>74</v>
      </c>
      <c r="C26" s="4" t="s">
        <v>63</v>
      </c>
      <c r="D26" s="3" t="s">
        <v>54</v>
      </c>
      <c r="E26" s="3">
        <v>250</v>
      </c>
      <c r="F26" s="51"/>
      <c r="G26" s="25"/>
      <c r="H26" s="24">
        <f t="shared" si="0"/>
        <v>0</v>
      </c>
      <c r="I26" s="52">
        <f t="shared" si="1"/>
        <v>0</v>
      </c>
    </row>
    <row r="27" spans="1:9" ht="45" x14ac:dyDescent="0.25">
      <c r="A27" s="2" t="s">
        <v>42</v>
      </c>
      <c r="B27" s="4" t="s">
        <v>74</v>
      </c>
      <c r="C27" s="4" t="s">
        <v>64</v>
      </c>
      <c r="D27" s="3" t="s">
        <v>54</v>
      </c>
      <c r="E27" s="3">
        <v>200</v>
      </c>
      <c r="F27" s="51"/>
      <c r="G27" s="25"/>
      <c r="H27" s="24">
        <f t="shared" si="0"/>
        <v>0</v>
      </c>
      <c r="I27" s="52">
        <f t="shared" si="1"/>
        <v>0</v>
      </c>
    </row>
    <row r="28" spans="1:9" ht="26.25" thickBot="1" x14ac:dyDescent="0.3">
      <c r="A28" s="2" t="s">
        <v>44</v>
      </c>
      <c r="B28" s="3" t="s">
        <v>75</v>
      </c>
      <c r="C28" s="30" t="s">
        <v>65</v>
      </c>
      <c r="D28" s="3" t="s">
        <v>54</v>
      </c>
      <c r="E28" s="3">
        <v>200</v>
      </c>
      <c r="F28" s="51"/>
      <c r="G28" s="25"/>
      <c r="H28" s="24">
        <f t="shared" si="0"/>
        <v>0</v>
      </c>
      <c r="I28" s="52">
        <f t="shared" si="1"/>
        <v>0</v>
      </c>
    </row>
    <row r="29" spans="1:9" x14ac:dyDescent="0.25">
      <c r="A29" s="99" t="s">
        <v>29</v>
      </c>
      <c r="B29" s="100"/>
      <c r="C29" s="100"/>
      <c r="D29" s="100"/>
      <c r="E29" s="100"/>
      <c r="F29" s="100"/>
      <c r="G29" s="100"/>
      <c r="H29" s="101"/>
      <c r="I29" s="31">
        <f>SUM(H16:H28)</f>
        <v>0</v>
      </c>
    </row>
    <row r="30" spans="1:9" x14ac:dyDescent="0.25">
      <c r="A30" s="98" t="s">
        <v>14</v>
      </c>
      <c r="B30" s="90"/>
      <c r="C30" s="90"/>
      <c r="D30" s="90"/>
      <c r="E30" s="90"/>
      <c r="F30" s="90"/>
      <c r="G30" s="90"/>
      <c r="H30" s="102"/>
      <c r="I30" s="32">
        <f>SUM(I16:I28)</f>
        <v>0</v>
      </c>
    </row>
    <row r="31" spans="1:9" ht="15.75" thickBot="1" x14ac:dyDescent="0.3">
      <c r="A31" s="87" t="s">
        <v>49</v>
      </c>
      <c r="B31" s="88"/>
      <c r="C31" s="88"/>
      <c r="D31" s="88"/>
      <c r="E31" s="88"/>
      <c r="F31" s="88"/>
      <c r="G31" s="88"/>
      <c r="H31" s="103"/>
      <c r="I31" s="33">
        <f>SUM(I29:I30)</f>
        <v>0</v>
      </c>
    </row>
    <row r="33" spans="2:10" x14ac:dyDescent="0.25">
      <c r="B33" t="s">
        <v>27</v>
      </c>
    </row>
    <row r="36" spans="2:10" x14ac:dyDescent="0.25">
      <c r="C36" s="28"/>
      <c r="D36" s="22"/>
      <c r="E36" s="22"/>
      <c r="F36" s="17"/>
      <c r="G36" s="17"/>
      <c r="H36" s="17"/>
      <c r="I36" s="23"/>
      <c r="J36" s="23"/>
    </row>
    <row r="37" spans="2:10" x14ac:dyDescent="0.25">
      <c r="B37" s="35"/>
      <c r="C37" s="29" t="s">
        <v>50</v>
      </c>
      <c r="D37" s="22"/>
      <c r="E37" s="22"/>
      <c r="F37" s="17"/>
      <c r="G37" s="91" t="s">
        <v>76</v>
      </c>
      <c r="H37" s="91"/>
      <c r="I37" s="91"/>
      <c r="J37" s="91"/>
    </row>
    <row r="38" spans="2:10" x14ac:dyDescent="0.25">
      <c r="B38" s="37"/>
      <c r="G38" s="91" t="s">
        <v>52</v>
      </c>
      <c r="H38" s="91"/>
      <c r="I38" s="91"/>
      <c r="J38" s="91"/>
    </row>
    <row r="39" spans="2:10" x14ac:dyDescent="0.25">
      <c r="B39" s="36"/>
      <c r="C39" s="36"/>
      <c r="D39" s="91"/>
      <c r="E39" s="91"/>
      <c r="F39" s="91"/>
      <c r="G39" s="91"/>
    </row>
    <row r="40" spans="2:10" x14ac:dyDescent="0.25">
      <c r="B40" s="36"/>
      <c r="C40" s="36"/>
      <c r="D40" s="91"/>
      <c r="E40" s="91"/>
      <c r="F40" s="91"/>
      <c r="G40" s="91"/>
    </row>
  </sheetData>
  <mergeCells count="18">
    <mergeCell ref="A8:H8"/>
    <mergeCell ref="A1:H3"/>
    <mergeCell ref="A4:H4"/>
    <mergeCell ref="A5:H5"/>
    <mergeCell ref="A6:H6"/>
    <mergeCell ref="A7:H7"/>
    <mergeCell ref="A9:H9"/>
    <mergeCell ref="A10:H10"/>
    <mergeCell ref="A11:H11"/>
    <mergeCell ref="A12:H12"/>
    <mergeCell ref="A13:H13"/>
    <mergeCell ref="D39:G39"/>
    <mergeCell ref="D40:G40"/>
    <mergeCell ref="G37:J37"/>
    <mergeCell ref="G38:J38"/>
    <mergeCell ref="A29:H29"/>
    <mergeCell ref="A30:H30"/>
    <mergeCell ref="A31:H31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Rekapitulacija</vt:lpstr>
      <vt:lpstr>A -Prerađeno povrće</vt:lpstr>
      <vt:lpstr>B - Smrznuto povrće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</dc:creator>
  <cp:lastModifiedBy>Tajnica</cp:lastModifiedBy>
  <cp:lastPrinted>2025-07-07T09:54:18Z</cp:lastPrinted>
  <dcterms:created xsi:type="dcterms:W3CDTF">2021-04-27T11:41:42Z</dcterms:created>
  <dcterms:modified xsi:type="dcterms:W3CDTF">2025-07-09T07:52:53Z</dcterms:modified>
</cp:coreProperties>
</file>