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Tajnica\Desktop\Nabava 2024-2025\Nabava mlijeka i mliječnih proizvoda za šk. god. 2025-2026\"/>
    </mc:Choice>
  </mc:AlternateContent>
  <xr:revisionPtr revIDLastSave="0" documentId="8_{B62BBBC6-05FE-4721-BFB0-7DFC2FB2E313}" xr6:coauthVersionLast="37" xr6:coauthVersionMax="37" xr10:uidLastSave="{00000000-0000-0000-0000-000000000000}"/>
  <bookViews>
    <workbookView xWindow="0" yWindow="0" windowWidth="28800" windowHeight="13500" xr2:uid="{00000000-000D-0000-FFFF-FFFF00000000}"/>
  </bookViews>
  <sheets>
    <sheet name="Kratki opis predmeta nabave" sheetId="1" r:id="rId1"/>
  </sheets>
  <definedNames>
    <definedName name="_xlnm._FilterDatabase" localSheetId="0" hidden="1">'Kratki opis predmeta nabave'!$A$10:$Z$49</definedName>
  </definedNames>
  <calcPr calcId="179021"/>
</workbook>
</file>

<file path=xl/calcChain.xml><?xml version="1.0" encoding="utf-8"?>
<calcChain xmlns="http://schemas.openxmlformats.org/spreadsheetml/2006/main">
  <c r="I46" i="1" l="1"/>
  <c r="I45" i="1"/>
  <c r="I44" i="1"/>
  <c r="I42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1" i="1"/>
  <c r="I18" i="1"/>
  <c r="I17" i="1"/>
  <c r="I14" i="1"/>
  <c r="I13" i="1"/>
  <c r="H46" i="1"/>
  <c r="H45" i="1"/>
  <c r="H44" i="1"/>
  <c r="H43" i="1"/>
  <c r="I43" i="1" s="1"/>
  <c r="H42" i="1"/>
  <c r="H41" i="1"/>
  <c r="I41" i="1" s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I25" i="1" s="1"/>
  <c r="H24" i="1"/>
  <c r="I24" i="1" s="1"/>
  <c r="H23" i="1"/>
  <c r="I23" i="1" s="1"/>
  <c r="H22" i="1"/>
  <c r="I22" i="1" s="1"/>
  <c r="H21" i="1"/>
  <c r="H20" i="1"/>
  <c r="I20" i="1" s="1"/>
  <c r="H19" i="1"/>
  <c r="I19" i="1" s="1"/>
  <c r="H18" i="1"/>
  <c r="H17" i="1"/>
  <c r="H16" i="1"/>
  <c r="I16" i="1" s="1"/>
  <c r="H15" i="1"/>
  <c r="I15" i="1" s="1"/>
  <c r="H14" i="1"/>
  <c r="H13" i="1"/>
  <c r="H12" i="1"/>
  <c r="I12" i="1" s="1"/>
  <c r="I48" i="1" l="1"/>
  <c r="I47" i="1" l="1"/>
  <c r="I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Tajnica</author>
  </authors>
  <commentList>
    <comment ref="C35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Tajnica: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<sst xmlns="http://schemas.openxmlformats.org/spreadsheetml/2006/main" count="156" uniqueCount="109">
  <si>
    <t>Evidencijski broj nabave:</t>
  </si>
  <si>
    <t>Predmet nabave:</t>
  </si>
  <si>
    <t xml:space="preserve">Naziv ponuditelja: </t>
  </si>
  <si>
    <t>(ovdje upisati naziv ponuditelja - ispunjava ponuditelj)</t>
  </si>
  <si>
    <t>R.br.</t>
  </si>
  <si>
    <t>Stavka</t>
  </si>
  <si>
    <t>Detaljan opis stavke</t>
  </si>
  <si>
    <t>Jedinica mjere</t>
  </si>
  <si>
    <t>Količina</t>
  </si>
  <si>
    <t>Cijena stavke (bez PDV-a)</t>
  </si>
  <si>
    <t>Stopa PDV-a po stavci</t>
  </si>
  <si>
    <t>Ukupna cijena stavke (bez PDV-a)</t>
  </si>
  <si>
    <t>Iznos PDV-a po stavci</t>
  </si>
  <si>
    <t>8 = 5 x 6</t>
  </si>
  <si>
    <t>9 = 8 x 7</t>
  </si>
  <si>
    <t>1.</t>
  </si>
  <si>
    <t>2.</t>
  </si>
  <si>
    <t>3.</t>
  </si>
  <si>
    <t>4.</t>
  </si>
  <si>
    <t>Ukupna cijena (bez PDV):</t>
  </si>
  <si>
    <t>Iznos PDV-a:</t>
  </si>
  <si>
    <t>Ukupna cijena s PDV:</t>
  </si>
  <si>
    <t>MLIJEKO TRAJNO 2,8%MM 1LITRA</t>
  </si>
  <si>
    <t>SVJEŽI SIR POLUMASNI RINF.</t>
  </si>
  <si>
    <t>SVJEŽI SIR MASCARPONE 500 G</t>
  </si>
  <si>
    <t>ČOKOLADNO MLIJEKO 0,2L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</si>
  <si>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</si>
  <si>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</si>
  <si>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</si>
  <si>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</si>
  <si>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</si>
  <si>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</si>
  <si>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</si>
  <si>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</si>
  <si>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</si>
  <si>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</si>
  <si>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</si>
  <si>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</si>
  <si>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</si>
  <si>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</si>
  <si>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</si>
  <si>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</si>
  <si>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</si>
  <si>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</si>
  <si>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</si>
  <si>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LIT</t>
  </si>
  <si>
    <t>KG</t>
  </si>
  <si>
    <t>KOM</t>
  </si>
  <si>
    <t>PUDING VANILIJA 125 G ili jednakovrijedan</t>
  </si>
  <si>
    <t>PUDING LJEŠNJAK-ČOKOLADA 125G ili jednakovrijedan</t>
  </si>
  <si>
    <t>KISELO VRHNJE 25%MM 900 G KANT</t>
  </si>
  <si>
    <t>MILERAM 22%MM 900 G KANT</t>
  </si>
  <si>
    <t>VRHNJE ZA KUHANJE 1 LITRA</t>
  </si>
  <si>
    <t>MASLAC 250 G</t>
  </si>
  <si>
    <t>GAUDA 2,5 KG</t>
  </si>
  <si>
    <t>BILJNI NAPITAK  NA BAZI NEPRŽENIH BADEMA, 1 L ili jednako vrijedan proizvod</t>
  </si>
  <si>
    <t>MLIJEKO</t>
  </si>
  <si>
    <t>JOGURT</t>
  </si>
  <si>
    <t>SIR</t>
  </si>
  <si>
    <t>SHAKE</t>
  </si>
  <si>
    <t>PUDING</t>
  </si>
  <si>
    <t>VRHNJE</t>
  </si>
  <si>
    <t>NAPITAK</t>
  </si>
  <si>
    <t>MASLAC</t>
  </si>
  <si>
    <t>JOGURT 2,8%MM PRIBLIŽNO 200-330H  G</t>
  </si>
  <si>
    <t xml:space="preserve"> VOĆNI.JOG.ČAŠA približno 150 G MIX</t>
  </si>
  <si>
    <t>PROBIOTIK OBIČNI približno330 G u tipu bAktiv/fortia</t>
  </si>
  <si>
    <t>MLIJEČNI NAPITAK SHAKE ČOKOLADA približno 200 ML</t>
  </si>
  <si>
    <t>MLIJEČNI NAPITAK SHAKE VANILIJA približno 200 ML</t>
  </si>
  <si>
    <t>KREM SIR MIN 50 G kao Vivis ili jednakovrijedan</t>
  </si>
  <si>
    <t>SIR  TOPLJENI - trokut-oko 140 G KUT.</t>
  </si>
  <si>
    <t xml:space="preserve">SIR </t>
  </si>
  <si>
    <t xml:space="preserve">TILZIT 2,5 KG </t>
  </si>
  <si>
    <t>24.</t>
  </si>
  <si>
    <t>VOĆNI JOGURT s kremom od vanilije 150 g</t>
  </si>
  <si>
    <t>25.</t>
  </si>
  <si>
    <t>U TIPU VARAŽDINEC ili PODRAVEC</t>
  </si>
  <si>
    <t>PUDING SA ŠLAGOM VANILIJA/ČOKOLADA</t>
  </si>
  <si>
    <t>KEFIR</t>
  </si>
  <si>
    <t>MASLAC približno 20 g</t>
  </si>
  <si>
    <t xml:space="preserve">MLIJEKO </t>
  </si>
  <si>
    <t>MLIJEKO BEZ LAKTOZE 1LIT.</t>
  </si>
  <si>
    <t>JOGURT BEZ LAKTOZE 200 G</t>
  </si>
  <si>
    <t>DESERT</t>
  </si>
  <si>
    <t>KEFIR 3% MM VOĆNI 330 G</t>
  </si>
  <si>
    <t>približno 125 g</t>
  </si>
  <si>
    <t xml:space="preserve"> MLIJEČ.DESERT lješnjak -čokolada </t>
  </si>
  <si>
    <t>MLJEČ.DESERT S DVIJE ČOKOLADE 200 G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</si>
  <si>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</si>
  <si>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</si>
  <si>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</si>
  <si>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</si>
  <si>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</si>
  <si>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</si>
  <si>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</si>
  <si>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</si>
  <si>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</si>
  <si>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 xml:space="preserve">ČOKOLADNO MLIJEKO 0,2L BEZ LAKTOZE </t>
  </si>
  <si>
    <t>FERMENTIRANI NAPITAK OD ZOBI S VOĆEM</t>
  </si>
  <si>
    <t xml:space="preserve">DESERT OD NEPRŽENIH BADEMA OKUS LJEŠNJAK I ČOKOLADA </t>
  </si>
  <si>
    <t xml:space="preserve">DESERT OD NEPRŽENIH BADEMA OKUS  VANILIJA </t>
  </si>
  <si>
    <t xml:space="preserve">VRHNJE ZA KUHANJE BEZ LAKTOZE 0,2 L </t>
  </si>
  <si>
    <t>35.</t>
  </si>
  <si>
    <t>MLIJEKO I MLIJEČNI PROIZVODI ZA ŠK. GOD.  2025./2026.</t>
  </si>
  <si>
    <t>02/25-JDN</t>
  </si>
  <si>
    <r>
      <t xml:space="preserve">Naručitelj:
</t>
    </r>
    <r>
      <rPr>
        <sz val="11"/>
        <rFont val="Calibri"/>
        <family val="2"/>
        <charset val="238"/>
      </rPr>
      <t>Osnovna škola "Braća Radić" Koprivnica a</t>
    </r>
  </si>
  <si>
    <t>__________________________________________________</t>
  </si>
  <si>
    <t>Potpis i pečat:</t>
  </si>
  <si>
    <t>Mjesto i datum :________________________________________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</si>
</sst>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17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FF0066"/>
      <name val="Calibri"/>
    </font>
    <font>
      <sz val="11"/>
      <name val="Arial"/>
    </font>
    <font>
      <sz val="7"/>
      <color theme="1"/>
      <name val="Calibri"/>
    </font>
    <font>
      <sz val="8"/>
      <name val="Arial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FF0066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2"/>
  </cellStyleXfs>
  <cellXfs count="68">
    <xf numFmtId="0" fontId="0" fillId="0" borderId="0" xfId="0"/>
    <xf numFmtId="0" fontId="3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9" fontId="3" fillId="2" borderId="6" xfId="0" applyNumberFormat="1" applyFont="1" applyFill="1" applyBorder="1" applyAlignment="1">
      <alignment horizontal="center" vertical="center"/>
    </xf>
    <xf numFmtId="9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9" fontId="3" fillId="2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9" fontId="3" fillId="2" borderId="2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25" xfId="0" applyNumberFormat="1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65" fontId="3" fillId="0" borderId="21" xfId="0" applyNumberFormat="1" applyFont="1" applyBorder="1" applyAlignment="1">
      <alignment horizontal="center" vertical="center"/>
    </xf>
    <xf numFmtId="165" fontId="3" fillId="0" borderId="22" xfId="0" applyNumberFormat="1" applyFont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9" fontId="3" fillId="2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/>
    </xf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2" xfId="0" applyFont="1" applyBorder="1"/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3" fillId="0" borderId="0" xfId="0" applyFont="1"/>
    <xf numFmtId="0" fontId="10" fillId="0" borderId="1" xfId="0" applyFont="1" applyBorder="1" applyAlignment="1">
      <alignment horizontal="center"/>
    </xf>
    <xf numFmtId="0" fontId="11" fillId="0" borderId="0" xfId="0" applyFont="1"/>
    <xf numFmtId="165" fontId="3" fillId="0" borderId="7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10" xfId="0" applyFont="1" applyFill="1" applyBorder="1"/>
    <xf numFmtId="0" fontId="14" fillId="0" borderId="1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4" fillId="0" borderId="9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1" applyFont="1" applyFill="1" applyBorder="1"/>
    <xf numFmtId="0" fontId="14" fillId="0" borderId="10" xfId="0" applyFont="1" applyFill="1" applyBorder="1" applyAlignment="1">
      <alignment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23" xfId="0" applyFont="1" applyFill="1" applyBorder="1"/>
    <xf numFmtId="0" fontId="14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wrapText="1"/>
    </xf>
    <xf numFmtId="0" fontId="14" fillId="0" borderId="12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wrapText="1"/>
    </xf>
    <xf numFmtId="0" fontId="15" fillId="0" borderId="0" xfId="0" applyFont="1"/>
    <xf numFmtId="0" fontId="16" fillId="0" borderId="2" xfId="0" applyFont="1" applyBorder="1" applyAlignment="1">
      <alignment horizontal="center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76200</xdr:rowOff>
    </xdr:from>
    <xdr:to>
      <xdr:col>4</xdr:col>
      <xdr:colOff>333375</xdr:colOff>
      <xdr:row>0</xdr:row>
      <xdr:rowOff>680085</xdr:rowOff>
    </xdr:to>
    <xdr:pic>
      <xdr:nvPicPr>
        <xdr:cNvPr id="3" name="Slika 2" descr="Image result for logo oš braća radić">
          <a:extLst>
            <a:ext uri="{FF2B5EF4-FFF2-40B4-BE49-F238E27FC236}">
              <a16:creationId xmlns:a16="http://schemas.microsoft.com/office/drawing/2014/main" id="{8090F30B-2B86-496F-AA75-9EE9603730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4743450" y="76200"/>
          <a:ext cx="704850" cy="6038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Z1028"/>
  <sheetViews>
    <sheetView tabSelected="1" workbookViewId="0">
      <selection sqref="A1:I1"/>
    </sheetView>
  </sheetViews>
  <sheetFormatPr defaultColWidth="12.625" defaultRowHeight="15" customHeight="1" x14ac:dyDescent="0.2"/>
  <cols>
    <col min="1" max="1" width="4.5" customWidth="1"/>
    <col min="2" max="2" width="16" customWidth="1"/>
    <col min="3" max="3" width="39.625" customWidth="1"/>
    <col min="4" max="4" width="12.125" style="11" customWidth="1"/>
    <col min="5" max="5" width="12.125" customWidth="1"/>
    <col min="6" max="6" width="12.5" customWidth="1"/>
    <col min="7" max="7" width="10.25" customWidth="1"/>
    <col min="8" max="9" width="16.25" customWidth="1"/>
    <col min="10" max="26" width="7.625" customWidth="1"/>
  </cols>
  <sheetData>
    <row r="1" spans="1:26" ht="90" customHeight="1" x14ac:dyDescent="0.25">
      <c r="A1" s="47" t="s">
        <v>105</v>
      </c>
      <c r="B1" s="42"/>
      <c r="C1" s="42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40" t="s">
        <v>0</v>
      </c>
      <c r="B2" s="34"/>
      <c r="C2" s="34"/>
      <c r="D2" s="34"/>
      <c r="E2" s="34"/>
      <c r="F2" s="34"/>
      <c r="G2" s="34"/>
      <c r="H2" s="34"/>
      <c r="I2" s="3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1" t="s">
        <v>104</v>
      </c>
      <c r="B3" s="42"/>
      <c r="C3" s="42"/>
      <c r="D3" s="42"/>
      <c r="E3" s="42"/>
      <c r="F3" s="42"/>
      <c r="G3" s="42"/>
      <c r="H3" s="42"/>
      <c r="I3" s="4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40" t="s">
        <v>1</v>
      </c>
      <c r="B4" s="34"/>
      <c r="C4" s="34"/>
      <c r="D4" s="34"/>
      <c r="E4" s="34"/>
      <c r="F4" s="34"/>
      <c r="G4" s="34"/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3" t="s">
        <v>103</v>
      </c>
      <c r="B5" s="44"/>
      <c r="C5" s="44"/>
      <c r="D5" s="44"/>
      <c r="E5" s="44"/>
      <c r="F5" s="44"/>
      <c r="G5" s="44"/>
      <c r="H5" s="44"/>
      <c r="I5" s="4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33"/>
      <c r="B6" s="34"/>
      <c r="C6" s="34"/>
      <c r="D6" s="34"/>
      <c r="E6" s="34"/>
      <c r="F6" s="34"/>
      <c r="G6" s="34"/>
      <c r="H6" s="34"/>
      <c r="I6" s="3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5" t="s">
        <v>2</v>
      </c>
      <c r="B7" s="34"/>
      <c r="C7" s="34"/>
      <c r="D7" s="34"/>
      <c r="E7" s="34"/>
      <c r="F7" s="34"/>
      <c r="G7" s="34"/>
      <c r="H7" s="34"/>
      <c r="I7" s="3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36" t="s">
        <v>3</v>
      </c>
      <c r="B8" s="37"/>
      <c r="C8" s="37"/>
      <c r="D8" s="37"/>
      <c r="E8" s="37"/>
      <c r="F8" s="37"/>
      <c r="G8" s="37"/>
      <c r="H8" s="37"/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Bot="1" x14ac:dyDescent="0.3">
      <c r="A9" s="38"/>
      <c r="B9" s="37"/>
      <c r="C9" s="37"/>
      <c r="D9" s="37"/>
      <c r="E9" s="37"/>
      <c r="F9" s="37"/>
      <c r="G9" s="37"/>
      <c r="H9" s="37"/>
      <c r="I9" s="3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x14ac:dyDescent="0.25">
      <c r="A10" s="12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4" t="s">
        <v>9</v>
      </c>
      <c r="G10" s="14" t="s">
        <v>10</v>
      </c>
      <c r="H10" s="14" t="s">
        <v>11</v>
      </c>
      <c r="I10" s="15" t="s">
        <v>12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" customHeight="1" thickBot="1" x14ac:dyDescent="0.3">
      <c r="A11" s="16">
        <v>1</v>
      </c>
      <c r="B11" s="2">
        <v>2</v>
      </c>
      <c r="C11" s="2">
        <v>3</v>
      </c>
      <c r="D11" s="2">
        <v>4</v>
      </c>
      <c r="E11" s="2">
        <v>5</v>
      </c>
      <c r="F11" s="3"/>
      <c r="G11" s="3">
        <v>7</v>
      </c>
      <c r="H11" s="2" t="s">
        <v>13</v>
      </c>
      <c r="I11" s="17" t="s">
        <v>14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52" t="s">
        <v>15</v>
      </c>
      <c r="B12" s="48" t="s">
        <v>56</v>
      </c>
      <c r="C12" s="53" t="s">
        <v>22</v>
      </c>
      <c r="D12" s="54" t="s">
        <v>45</v>
      </c>
      <c r="E12" s="51">
        <v>2500</v>
      </c>
      <c r="F12" s="20"/>
      <c r="G12" s="4"/>
      <c r="H12" s="24">
        <f>SUM(F12*E12)</f>
        <v>0</v>
      </c>
      <c r="I12" s="25">
        <f>SUM(H12*G12)</f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52" t="s">
        <v>16</v>
      </c>
      <c r="B13" s="48" t="s">
        <v>80</v>
      </c>
      <c r="C13" s="53" t="s">
        <v>81</v>
      </c>
      <c r="D13" s="54" t="s">
        <v>45</v>
      </c>
      <c r="E13" s="51">
        <v>100</v>
      </c>
      <c r="F13" s="30"/>
      <c r="G13" s="31"/>
      <c r="H13" s="24">
        <f t="shared" ref="H13:H46" si="0">SUM(F13*E13)</f>
        <v>0</v>
      </c>
      <c r="I13" s="25">
        <f t="shared" ref="I13:I46" si="1">SUM(H13*G13)</f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52" t="s">
        <v>17</v>
      </c>
      <c r="B14" s="48" t="s">
        <v>58</v>
      </c>
      <c r="C14" s="49" t="s">
        <v>23</v>
      </c>
      <c r="D14" s="50" t="s">
        <v>46</v>
      </c>
      <c r="E14" s="51">
        <v>300</v>
      </c>
      <c r="F14" s="21"/>
      <c r="G14" s="5"/>
      <c r="H14" s="24">
        <f t="shared" si="0"/>
        <v>0</v>
      </c>
      <c r="I14" s="25">
        <f t="shared" si="1"/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52" t="s">
        <v>18</v>
      </c>
      <c r="B15" s="48" t="s">
        <v>58</v>
      </c>
      <c r="C15" s="49" t="s">
        <v>24</v>
      </c>
      <c r="D15" s="50" t="s">
        <v>47</v>
      </c>
      <c r="E15" s="51">
        <v>60</v>
      </c>
      <c r="F15" s="21"/>
      <c r="G15" s="5"/>
      <c r="H15" s="24">
        <f t="shared" si="0"/>
        <v>0</v>
      </c>
      <c r="I15" s="25">
        <f t="shared" si="1"/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52" t="s">
        <v>26</v>
      </c>
      <c r="B16" s="48" t="s">
        <v>56</v>
      </c>
      <c r="C16" s="49" t="s">
        <v>25</v>
      </c>
      <c r="D16" s="50" t="s">
        <v>47</v>
      </c>
      <c r="E16" s="51">
        <v>3200</v>
      </c>
      <c r="F16" s="22"/>
      <c r="G16" s="8"/>
      <c r="H16" s="24">
        <f t="shared" si="0"/>
        <v>0</v>
      </c>
      <c r="I16" s="25">
        <f t="shared" si="1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52" t="s">
        <v>27</v>
      </c>
      <c r="B17" s="48" t="s">
        <v>56</v>
      </c>
      <c r="C17" s="49" t="s">
        <v>97</v>
      </c>
      <c r="D17" s="50" t="s">
        <v>47</v>
      </c>
      <c r="E17" s="51">
        <v>24</v>
      </c>
      <c r="F17" s="22"/>
      <c r="G17" s="8"/>
      <c r="H17" s="45">
        <f t="shared" si="0"/>
        <v>0</v>
      </c>
      <c r="I17" s="46">
        <f t="shared" si="1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52" t="s">
        <v>28</v>
      </c>
      <c r="B18" s="48" t="s">
        <v>57</v>
      </c>
      <c r="C18" s="49" t="s">
        <v>64</v>
      </c>
      <c r="D18" s="50" t="s">
        <v>47</v>
      </c>
      <c r="E18" s="51">
        <v>2400</v>
      </c>
      <c r="F18" s="22"/>
      <c r="G18" s="8"/>
      <c r="H18" s="24">
        <f t="shared" si="0"/>
        <v>0</v>
      </c>
      <c r="I18" s="25">
        <f t="shared" si="1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52" t="s">
        <v>29</v>
      </c>
      <c r="B19" s="48" t="s">
        <v>57</v>
      </c>
      <c r="C19" s="49" t="s">
        <v>82</v>
      </c>
      <c r="D19" s="50" t="s">
        <v>47</v>
      </c>
      <c r="E19" s="51">
        <v>24</v>
      </c>
      <c r="F19" s="22"/>
      <c r="G19" s="8"/>
      <c r="H19" s="24">
        <f t="shared" si="0"/>
        <v>0</v>
      </c>
      <c r="I19" s="25">
        <f t="shared" si="1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52" t="s">
        <v>30</v>
      </c>
      <c r="B20" s="48" t="s">
        <v>78</v>
      </c>
      <c r="C20" s="55" t="s">
        <v>84</v>
      </c>
      <c r="D20" s="50" t="s">
        <v>47</v>
      </c>
      <c r="E20" s="51">
        <v>800</v>
      </c>
      <c r="F20" s="22"/>
      <c r="G20" s="8"/>
      <c r="H20" s="24">
        <f t="shared" si="0"/>
        <v>0</v>
      </c>
      <c r="I20" s="25">
        <f t="shared" si="1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52" t="s">
        <v>31</v>
      </c>
      <c r="B21" s="48" t="s">
        <v>57</v>
      </c>
      <c r="C21" s="55" t="s">
        <v>74</v>
      </c>
      <c r="D21" s="50" t="s">
        <v>47</v>
      </c>
      <c r="E21" s="51">
        <v>3200</v>
      </c>
      <c r="F21" s="22"/>
      <c r="G21" s="8"/>
      <c r="H21" s="24">
        <f t="shared" si="0"/>
        <v>0</v>
      </c>
      <c r="I21" s="25">
        <f t="shared" si="1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52" t="s">
        <v>32</v>
      </c>
      <c r="B22" s="48" t="s">
        <v>57</v>
      </c>
      <c r="C22" s="55" t="s">
        <v>65</v>
      </c>
      <c r="D22" s="50" t="s">
        <v>47</v>
      </c>
      <c r="E22" s="51">
        <v>2400</v>
      </c>
      <c r="F22" s="22"/>
      <c r="G22" s="8"/>
      <c r="H22" s="24">
        <f t="shared" si="0"/>
        <v>0</v>
      </c>
      <c r="I22" s="25">
        <f t="shared" si="1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" customHeight="1" x14ac:dyDescent="0.25">
      <c r="A23" s="52" t="s">
        <v>33</v>
      </c>
      <c r="B23" s="48" t="s">
        <v>57</v>
      </c>
      <c r="C23" s="65" t="s">
        <v>66</v>
      </c>
      <c r="D23" s="50" t="s">
        <v>47</v>
      </c>
      <c r="E23" s="51">
        <v>1600</v>
      </c>
      <c r="F23" s="22"/>
      <c r="G23" s="8"/>
      <c r="H23" s="24">
        <f t="shared" si="0"/>
        <v>0</v>
      </c>
      <c r="I23" s="25">
        <f t="shared" si="1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52" t="s">
        <v>34</v>
      </c>
      <c r="B24" s="48" t="s">
        <v>62</v>
      </c>
      <c r="C24" s="55" t="s">
        <v>98</v>
      </c>
      <c r="D24" s="50" t="s">
        <v>47</v>
      </c>
      <c r="E24" s="51">
        <v>12</v>
      </c>
      <c r="F24" s="22"/>
      <c r="G24" s="8"/>
      <c r="H24" s="24">
        <f t="shared" si="0"/>
        <v>0</v>
      </c>
      <c r="I24" s="25">
        <f t="shared" si="1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.75" customHeight="1" x14ac:dyDescent="0.25">
      <c r="A25" s="52" t="s">
        <v>35</v>
      </c>
      <c r="B25" s="48" t="s">
        <v>83</v>
      </c>
      <c r="C25" s="65" t="s">
        <v>99</v>
      </c>
      <c r="D25" s="50" t="s">
        <v>47</v>
      </c>
      <c r="E25" s="51">
        <v>15</v>
      </c>
      <c r="F25" s="22"/>
      <c r="G25" s="8"/>
      <c r="H25" s="24">
        <f t="shared" si="0"/>
        <v>0</v>
      </c>
      <c r="I25" s="25">
        <f t="shared" si="1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.75" customHeight="1" x14ac:dyDescent="0.25">
      <c r="A26" s="52" t="s">
        <v>36</v>
      </c>
      <c r="B26" s="48" t="s">
        <v>83</v>
      </c>
      <c r="C26" s="65" t="s">
        <v>100</v>
      </c>
      <c r="D26" s="50" t="s">
        <v>47</v>
      </c>
      <c r="E26" s="51">
        <v>6</v>
      </c>
      <c r="F26" s="22"/>
      <c r="G26" s="8"/>
      <c r="H26" s="24">
        <f t="shared" si="0"/>
        <v>0</v>
      </c>
      <c r="I26" s="25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52" t="s">
        <v>37</v>
      </c>
      <c r="B27" s="48" t="s">
        <v>60</v>
      </c>
      <c r="C27" s="55" t="s">
        <v>77</v>
      </c>
      <c r="D27" s="50" t="s">
        <v>47</v>
      </c>
      <c r="E27" s="51">
        <v>17</v>
      </c>
      <c r="F27" s="22"/>
      <c r="G27" s="8"/>
      <c r="H27" s="24">
        <f t="shared" si="0"/>
        <v>0</v>
      </c>
      <c r="I27" s="25">
        <f t="shared" si="1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4.5" customHeight="1" x14ac:dyDescent="0.25">
      <c r="A28" s="52" t="s">
        <v>38</v>
      </c>
      <c r="B28" s="48" t="s">
        <v>59</v>
      </c>
      <c r="C28" s="65" t="s">
        <v>67</v>
      </c>
      <c r="D28" s="50"/>
      <c r="E28" s="51">
        <v>18</v>
      </c>
      <c r="F28" s="22"/>
      <c r="G28" s="8"/>
      <c r="H28" s="24">
        <f t="shared" si="0"/>
        <v>0</v>
      </c>
      <c r="I28" s="25">
        <f t="shared" si="1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 x14ac:dyDescent="0.25">
      <c r="A29" s="52" t="s">
        <v>39</v>
      </c>
      <c r="B29" s="48" t="s">
        <v>59</v>
      </c>
      <c r="C29" s="65" t="s">
        <v>68</v>
      </c>
      <c r="D29" s="50">
        <v>19</v>
      </c>
      <c r="E29" s="51">
        <v>2400</v>
      </c>
      <c r="F29" s="22"/>
      <c r="G29" s="8"/>
      <c r="H29" s="24">
        <f t="shared" si="0"/>
        <v>0</v>
      </c>
      <c r="I29" s="25">
        <f t="shared" si="1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52" t="s">
        <v>40</v>
      </c>
      <c r="B30" s="48" t="s">
        <v>60</v>
      </c>
      <c r="C30" s="49" t="s">
        <v>48</v>
      </c>
      <c r="D30" s="50">
        <v>20</v>
      </c>
      <c r="E30" s="51">
        <v>1600</v>
      </c>
      <c r="F30" s="22"/>
      <c r="G30" s="8"/>
      <c r="H30" s="24">
        <f t="shared" si="0"/>
        <v>0</v>
      </c>
      <c r="I30" s="25">
        <f t="shared" si="1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25">
      <c r="A31" s="52" t="s">
        <v>41</v>
      </c>
      <c r="B31" s="48" t="s">
        <v>60</v>
      </c>
      <c r="C31" s="56" t="s">
        <v>49</v>
      </c>
      <c r="D31" s="50">
        <v>17</v>
      </c>
      <c r="E31" s="51">
        <v>1600</v>
      </c>
      <c r="F31" s="22"/>
      <c r="G31" s="8"/>
      <c r="H31" s="24">
        <f t="shared" si="0"/>
        <v>0</v>
      </c>
      <c r="I31" s="25">
        <f t="shared" si="1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52" t="s">
        <v>42</v>
      </c>
      <c r="B32" s="48" t="s">
        <v>83</v>
      </c>
      <c r="C32" s="55" t="s">
        <v>86</v>
      </c>
      <c r="D32" s="50">
        <v>12</v>
      </c>
      <c r="E32" s="51"/>
      <c r="F32" s="22"/>
      <c r="G32" s="8"/>
      <c r="H32" s="24">
        <f t="shared" si="0"/>
        <v>0</v>
      </c>
      <c r="I32" s="25">
        <f t="shared" si="1"/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52" t="s">
        <v>43</v>
      </c>
      <c r="B33" s="48"/>
      <c r="C33" s="55" t="s">
        <v>85</v>
      </c>
      <c r="D33" s="50">
        <v>14</v>
      </c>
      <c r="E33" s="51">
        <v>2400</v>
      </c>
      <c r="F33" s="22"/>
      <c r="G33" s="8"/>
      <c r="H33" s="24">
        <f t="shared" si="0"/>
        <v>0</v>
      </c>
      <c r="I33" s="25">
        <f t="shared" si="1"/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52" t="s">
        <v>44</v>
      </c>
      <c r="B34" s="48" t="s">
        <v>83</v>
      </c>
      <c r="C34" s="55" t="s">
        <v>87</v>
      </c>
      <c r="D34" s="50">
        <v>12</v>
      </c>
      <c r="E34" s="51">
        <v>800</v>
      </c>
      <c r="F34" s="22"/>
      <c r="G34" s="8"/>
      <c r="H34" s="24">
        <f t="shared" si="0"/>
        <v>0</v>
      </c>
      <c r="I34" s="25">
        <f t="shared" si="1"/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52" t="s">
        <v>73</v>
      </c>
      <c r="B35" s="48" t="s">
        <v>58</v>
      </c>
      <c r="C35" s="56" t="s">
        <v>69</v>
      </c>
      <c r="D35" s="50" t="s">
        <v>47</v>
      </c>
      <c r="E35" s="51">
        <v>3200</v>
      </c>
      <c r="F35" s="22"/>
      <c r="G35" s="8"/>
      <c r="H35" s="24">
        <f t="shared" si="0"/>
        <v>0</v>
      </c>
      <c r="I35" s="25">
        <f t="shared" si="1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52" t="s">
        <v>75</v>
      </c>
      <c r="B36" s="48" t="s">
        <v>58</v>
      </c>
      <c r="C36" s="55" t="s">
        <v>70</v>
      </c>
      <c r="D36" s="50" t="s">
        <v>47</v>
      </c>
      <c r="E36" s="51">
        <v>200</v>
      </c>
      <c r="F36" s="22"/>
      <c r="G36" s="8"/>
      <c r="H36" s="24">
        <f t="shared" si="0"/>
        <v>0</v>
      </c>
      <c r="I36" s="25">
        <f t="shared" si="1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52" t="s">
        <v>88</v>
      </c>
      <c r="B37" s="48" t="s">
        <v>61</v>
      </c>
      <c r="C37" s="49" t="s">
        <v>50</v>
      </c>
      <c r="D37" s="50" t="s">
        <v>47</v>
      </c>
      <c r="E37" s="51">
        <v>250</v>
      </c>
      <c r="F37" s="22"/>
      <c r="G37" s="8"/>
      <c r="H37" s="24">
        <f t="shared" si="0"/>
        <v>0</v>
      </c>
      <c r="I37" s="25">
        <f t="shared" si="1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52" t="s">
        <v>89</v>
      </c>
      <c r="B38" s="48" t="s">
        <v>61</v>
      </c>
      <c r="C38" s="49" t="s">
        <v>51</v>
      </c>
      <c r="D38" s="50" t="s">
        <v>47</v>
      </c>
      <c r="E38" s="51">
        <v>250</v>
      </c>
      <c r="F38" s="22"/>
      <c r="G38" s="8"/>
      <c r="H38" s="24">
        <f t="shared" si="0"/>
        <v>0</v>
      </c>
      <c r="I38" s="25">
        <f t="shared" si="1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52" t="s">
        <v>90</v>
      </c>
      <c r="B39" s="48" t="s">
        <v>61</v>
      </c>
      <c r="C39" s="49" t="s">
        <v>52</v>
      </c>
      <c r="D39" s="50" t="s">
        <v>47</v>
      </c>
      <c r="E39" s="51">
        <v>360</v>
      </c>
      <c r="F39" s="22"/>
      <c r="G39" s="8"/>
      <c r="H39" s="24">
        <f t="shared" si="0"/>
        <v>0</v>
      </c>
      <c r="I39" s="25">
        <f t="shared" si="1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52" t="s">
        <v>91</v>
      </c>
      <c r="B40" s="48" t="s">
        <v>61</v>
      </c>
      <c r="C40" s="49" t="s">
        <v>101</v>
      </c>
      <c r="D40" s="50" t="s">
        <v>47</v>
      </c>
      <c r="E40" s="51">
        <v>24</v>
      </c>
      <c r="F40" s="22"/>
      <c r="G40" s="8"/>
      <c r="H40" s="24">
        <f t="shared" si="0"/>
        <v>0</v>
      </c>
      <c r="I40" s="25">
        <f t="shared" si="1"/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52" t="s">
        <v>92</v>
      </c>
      <c r="B41" s="48" t="s">
        <v>58</v>
      </c>
      <c r="C41" s="49" t="s">
        <v>76</v>
      </c>
      <c r="D41" s="50" t="s">
        <v>46</v>
      </c>
      <c r="E41" s="51">
        <v>60</v>
      </c>
      <c r="F41" s="22"/>
      <c r="G41" s="8"/>
      <c r="H41" s="24">
        <f t="shared" si="0"/>
        <v>0</v>
      </c>
      <c r="I41" s="25">
        <f t="shared" si="1"/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52" t="s">
        <v>93</v>
      </c>
      <c r="B42" s="48" t="s">
        <v>63</v>
      </c>
      <c r="C42" s="49" t="s">
        <v>79</v>
      </c>
      <c r="D42" s="50" t="s">
        <v>47</v>
      </c>
      <c r="E42" s="51">
        <v>1600</v>
      </c>
      <c r="F42" s="22"/>
      <c r="G42" s="8"/>
      <c r="H42" s="24">
        <f t="shared" si="0"/>
        <v>0</v>
      </c>
      <c r="I42" s="25">
        <f t="shared" si="1"/>
        <v>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52" t="s">
        <v>94</v>
      </c>
      <c r="B43" s="48" t="s">
        <v>63</v>
      </c>
      <c r="C43" s="49" t="s">
        <v>53</v>
      </c>
      <c r="D43" s="50" t="s">
        <v>47</v>
      </c>
      <c r="E43" s="51">
        <v>300</v>
      </c>
      <c r="F43" s="22"/>
      <c r="G43" s="8"/>
      <c r="H43" s="24">
        <f t="shared" si="0"/>
        <v>0</v>
      </c>
      <c r="I43" s="25">
        <f t="shared" si="1"/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52" t="s">
        <v>95</v>
      </c>
      <c r="B44" s="48" t="s">
        <v>58</v>
      </c>
      <c r="C44" s="49" t="s">
        <v>54</v>
      </c>
      <c r="D44" s="50" t="s">
        <v>46</v>
      </c>
      <c r="E44" s="51">
        <v>60</v>
      </c>
      <c r="F44" s="22"/>
      <c r="G44" s="8"/>
      <c r="H44" s="24">
        <f t="shared" si="0"/>
        <v>0</v>
      </c>
      <c r="I44" s="25">
        <f t="shared" si="1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52" t="s">
        <v>96</v>
      </c>
      <c r="B45" s="57" t="s">
        <v>71</v>
      </c>
      <c r="C45" s="58" t="s">
        <v>72</v>
      </c>
      <c r="D45" s="59" t="s">
        <v>46</v>
      </c>
      <c r="E45" s="60">
        <v>60</v>
      </c>
      <c r="F45" s="22"/>
      <c r="G45" s="8"/>
      <c r="H45" s="26">
        <f t="shared" si="0"/>
        <v>0</v>
      </c>
      <c r="I45" s="27">
        <f t="shared" si="1"/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.75" thickBot="1" x14ac:dyDescent="0.3">
      <c r="A46" s="52" t="s">
        <v>102</v>
      </c>
      <c r="B46" s="61" t="s">
        <v>62</v>
      </c>
      <c r="C46" s="62" t="s">
        <v>55</v>
      </c>
      <c r="D46" s="63" t="s">
        <v>45</v>
      </c>
      <c r="E46" s="64">
        <v>12</v>
      </c>
      <c r="F46" s="23"/>
      <c r="G46" s="18"/>
      <c r="H46" s="28">
        <f t="shared" si="0"/>
        <v>0</v>
      </c>
      <c r="I46" s="29">
        <f t="shared" si="1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39" t="s">
        <v>19</v>
      </c>
      <c r="B47" s="39"/>
      <c r="C47" s="39"/>
      <c r="D47" s="39"/>
      <c r="E47" s="39"/>
      <c r="F47" s="39"/>
      <c r="G47" s="39"/>
      <c r="H47" s="39"/>
      <c r="I47" s="19">
        <f>SUM(H12:H46)</f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32" t="s">
        <v>20</v>
      </c>
      <c r="B48" s="32"/>
      <c r="C48" s="32"/>
      <c r="D48" s="32"/>
      <c r="E48" s="32"/>
      <c r="F48" s="32"/>
      <c r="G48" s="32"/>
      <c r="H48" s="32"/>
      <c r="I48" s="19">
        <f>SUM(I12:I46)</f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32" t="s">
        <v>21</v>
      </c>
      <c r="B49" s="32"/>
      <c r="C49" s="32"/>
      <c r="D49" s="32"/>
      <c r="E49" s="32"/>
      <c r="F49" s="32"/>
      <c r="G49" s="32"/>
      <c r="H49" s="32"/>
      <c r="I49" s="19">
        <f>SUM(I47:I48)</f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9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66" t="s">
        <v>108</v>
      </c>
      <c r="C52" s="1"/>
      <c r="D52" s="9"/>
      <c r="E52" s="1"/>
      <c r="F52" s="1"/>
      <c r="G52" s="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9"/>
      <c r="E54" s="1"/>
      <c r="F54" s="66" t="s">
        <v>107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1"/>
      <c r="B55" s="7"/>
      <c r="C55" s="7"/>
      <c r="D55" s="10"/>
      <c r="E55" s="7"/>
      <c r="F55" s="67" t="s">
        <v>106</v>
      </c>
      <c r="G55" s="67"/>
      <c r="H55" s="67"/>
      <c r="I55" s="6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7"/>
      <c r="C56" s="7"/>
      <c r="D56" s="10"/>
      <c r="E56" s="7"/>
      <c r="F56" s="67"/>
      <c r="G56" s="67"/>
      <c r="H56" s="67"/>
      <c r="I56" s="6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7"/>
      <c r="C57" s="7"/>
      <c r="D57" s="10"/>
      <c r="E57" s="7"/>
      <c r="F57" s="7"/>
      <c r="G57" s="7"/>
      <c r="H57" s="7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7"/>
      <c r="C58" s="7"/>
      <c r="D58" s="10"/>
      <c r="E58" s="7"/>
      <c r="F58" s="7"/>
      <c r="G58" s="7"/>
      <c r="H58" s="7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7"/>
      <c r="C59" s="7"/>
      <c r="D59" s="10"/>
      <c r="E59" s="7"/>
      <c r="F59" s="7"/>
      <c r="G59" s="7"/>
      <c r="H59" s="7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7"/>
      <c r="C60" s="7"/>
      <c r="D60" s="10"/>
      <c r="E60" s="7"/>
      <c r="F60" s="7"/>
      <c r="G60" s="7"/>
      <c r="H60" s="7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7"/>
      <c r="C61" s="7"/>
      <c r="D61" s="10"/>
      <c r="E61" s="7"/>
      <c r="F61" s="7"/>
      <c r="G61" s="7"/>
      <c r="H61" s="7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7"/>
      <c r="C62" s="7"/>
      <c r="D62" s="10"/>
      <c r="E62" s="7"/>
      <c r="F62" s="7"/>
      <c r="G62" s="7"/>
      <c r="H62" s="7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7"/>
      <c r="C63" s="7"/>
      <c r="D63" s="10"/>
      <c r="E63" s="7"/>
      <c r="F63" s="7"/>
      <c r="G63" s="7"/>
      <c r="H63" s="7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7"/>
      <c r="C64" s="7"/>
      <c r="D64" s="10"/>
      <c r="E64" s="7"/>
      <c r="F64" s="7"/>
      <c r="G64" s="7"/>
      <c r="H64" s="7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7"/>
      <c r="C65" s="7"/>
      <c r="D65" s="10"/>
      <c r="E65" s="7"/>
      <c r="F65" s="7"/>
      <c r="G65" s="7"/>
      <c r="H65" s="7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7"/>
      <c r="C66" s="7"/>
      <c r="D66" s="10"/>
      <c r="E66" s="7"/>
      <c r="F66" s="7"/>
      <c r="G66" s="7"/>
      <c r="H66" s="7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9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9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9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9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9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9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9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9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9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9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9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9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9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9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9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9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9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9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9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9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9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9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9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9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9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9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9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9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9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9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9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9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9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9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9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9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9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9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9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9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9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9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9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9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9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9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9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9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9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9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9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9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9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9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9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9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9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9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9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9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9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9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9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9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9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9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9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9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9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9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9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9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9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9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9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9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9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9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9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9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9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9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9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9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9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9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9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9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9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9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9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9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9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9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9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9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9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9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9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9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9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9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9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9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9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9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9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9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9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9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9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9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9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9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9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9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9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9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9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9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9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9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9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9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9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9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9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9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9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9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9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9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9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9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9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9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9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9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9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9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9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9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9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9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9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9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9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9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9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9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9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9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9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9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9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9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9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9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9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9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9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9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9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9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9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9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9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9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9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9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9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9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9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9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9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9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9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9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9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9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9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9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9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9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9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9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9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9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9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9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9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9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9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9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9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9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9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9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9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9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9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9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9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9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9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9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9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9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9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9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9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9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9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9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9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9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9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9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9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9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9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9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9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9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9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9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9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9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9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9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9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9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9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9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9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9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9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9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9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9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9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9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9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9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9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9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9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9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9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9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9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9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9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9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9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9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9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9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9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9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9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9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9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9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9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9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9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9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9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9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9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9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9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9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9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9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9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9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9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9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9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9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9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9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9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9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9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9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9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9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9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9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9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9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9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9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9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9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9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9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9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9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9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9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9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9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9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9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9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9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9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9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9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9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9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9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9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9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9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9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9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9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9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9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9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9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9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9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9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9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9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9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9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9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9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9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9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9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9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9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9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9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9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9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9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9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9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9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9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9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9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9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9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9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9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9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9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9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9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9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9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9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9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9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9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9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9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9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9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9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9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9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9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9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9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9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9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9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9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9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9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9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9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9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9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9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9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9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9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9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9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9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9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9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9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9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9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9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9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9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9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9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9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9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9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9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9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9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9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9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9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9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9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9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9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9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9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9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9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9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9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9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9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9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9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9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9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9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9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9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9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9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9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9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9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9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9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9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9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9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9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9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9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9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9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9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9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9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9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9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9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9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9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9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9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9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9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9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9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9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9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9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9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9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9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9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9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9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9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9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9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9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9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9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9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9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9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9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9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9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9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9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9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9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9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9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9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9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9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9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9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9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9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9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9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9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9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9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9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9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9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9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9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9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9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9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9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9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9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9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9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9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9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9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9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9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9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9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9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9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9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9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9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9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9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9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9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9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9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9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9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9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9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9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9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9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9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9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9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9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9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9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9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9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9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9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9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9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9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9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9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9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9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9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9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9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9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9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9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9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9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9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9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9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9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9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9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9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9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9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9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9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9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9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9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9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9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9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9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9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9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9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9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9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9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9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9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9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9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9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9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9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9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9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9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9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9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9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9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9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9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9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9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9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9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9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9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9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9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9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9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9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9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9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9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9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9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9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9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9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9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9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9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9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9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9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9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9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9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9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9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9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9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9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9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9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9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9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9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9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9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9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9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9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9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9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9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9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9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9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9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9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9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9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9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9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9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9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9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9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9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9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9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9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9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9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9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9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9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9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9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9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9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9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9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9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9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9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9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9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9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9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9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9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9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9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9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9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9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9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9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9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9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9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9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9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9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9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9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9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9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9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9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9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9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9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9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9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9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9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9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9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9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9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9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9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9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9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9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9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9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9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9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9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9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9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9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9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9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9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9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9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9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9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9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9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9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9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9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9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9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9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9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9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9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9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9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9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9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9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9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9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9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9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9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9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9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9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9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9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9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9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9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9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9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9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9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9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9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9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9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9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9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9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9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9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9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9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9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9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9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9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9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9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9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9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9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9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9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9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9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9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9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9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9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9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9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9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9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9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9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9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9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9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9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9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9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9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9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9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9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9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9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9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9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9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9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9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9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9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9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9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9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9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9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9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9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9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9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9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9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9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9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9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9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9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9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9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9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9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9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9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9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9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9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9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9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9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9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9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9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9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9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9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9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9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9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9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9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9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9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9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9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9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9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9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9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9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9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9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9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9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9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9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9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9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9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9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9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9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9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9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9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9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9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9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9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9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9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9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9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9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9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9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9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9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9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9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9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9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9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9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9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9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9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9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9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9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9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9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9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9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9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9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9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9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9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9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9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9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9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9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9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9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9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9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9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9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9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9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9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9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9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9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9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9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9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9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9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9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9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9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9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9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9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9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1"/>
      <c r="C1020" s="1"/>
      <c r="D1020" s="9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1"/>
      <c r="B1021" s="1"/>
      <c r="C1021" s="1"/>
      <c r="D1021" s="9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1"/>
      <c r="B1022" s="1"/>
      <c r="C1022" s="1"/>
      <c r="D1022" s="9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1"/>
      <c r="B1023" s="1"/>
      <c r="C1023" s="1"/>
      <c r="D1023" s="9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1"/>
      <c r="B1024" s="1"/>
      <c r="C1024" s="1"/>
      <c r="D1024" s="9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25">
      <c r="A1025" s="1"/>
      <c r="B1025" s="1"/>
      <c r="C1025" s="1"/>
      <c r="D1025" s="9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25">
      <c r="A1026" s="1"/>
      <c r="B1026" s="1"/>
      <c r="C1026" s="1"/>
      <c r="D1026" s="9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25">
      <c r="A1027" s="1"/>
      <c r="B1027" s="1"/>
      <c r="C1027" s="1"/>
      <c r="D1027" s="9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25">
      <c r="A1028" s="1"/>
      <c r="B1028" s="1"/>
      <c r="C1028" s="1"/>
      <c r="D1028" s="9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</sheetData>
  <autoFilter ref="A10:Z49" xr:uid="{00000000-0009-0000-0000-000000000000}"/>
  <mergeCells count="13">
    <mergeCell ref="F55:I56"/>
    <mergeCell ref="A1:I1"/>
    <mergeCell ref="A2:I2"/>
    <mergeCell ref="A3:I3"/>
    <mergeCell ref="A4:I4"/>
    <mergeCell ref="A5:I5"/>
    <mergeCell ref="A48:H48"/>
    <mergeCell ref="A49:H49"/>
    <mergeCell ref="A6:I6"/>
    <mergeCell ref="A7:I7"/>
    <mergeCell ref="A8:I8"/>
    <mergeCell ref="A9:I9"/>
    <mergeCell ref="A47:H47"/>
  </mergeCells>
  <phoneticPr fontId="7" type="noConversion"/>
  <pageMargins left="0.7" right="0.7" top="0.75" bottom="0.75" header="0" footer="0"/>
  <pageSetup paperSize="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04af7d-cd72-46f9-bb30-91f251bd5100" xsi:nil="true"/>
    <lcf76f155ced4ddcb4097134ff3c332f xmlns="121a4c88-fac3-4bc9-ac9d-56a0b4d3931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ACFB08D38790498E7B24D71FADA862" ma:contentTypeVersion="15" ma:contentTypeDescription="Create a new document." ma:contentTypeScope="" ma:versionID="1074b586b5615aa67ce95987237c0482">
  <xsd:schema xmlns:xsd="http://www.w3.org/2001/XMLSchema" xmlns:xs="http://www.w3.org/2001/XMLSchema" xmlns:p="http://schemas.microsoft.com/office/2006/metadata/properties" xmlns:ns2="3d04af7d-cd72-46f9-bb30-91f251bd5100" xmlns:ns3="121a4c88-fac3-4bc9-ac9d-56a0b4d3931a" targetNamespace="http://schemas.microsoft.com/office/2006/metadata/properties" ma:root="true" ma:fieldsID="b07bf767bd9309f0fccaf85587ccbd92" ns2:_="" ns3:_="">
    <xsd:import namespace="3d04af7d-cd72-46f9-bb30-91f251bd5100"/>
    <xsd:import namespace="121a4c88-fac3-4bc9-ac9d-56a0b4d3931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4af7d-cd72-46f9-bb30-91f251bd51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d804f5b-2e11-4c89-8702-8e87c1344e6b}" ma:internalName="TaxCatchAll" ma:showField="CatchAllData" ma:web="3d04af7d-cd72-46f9-bb30-91f251bd51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a4c88-fac3-4bc9-ac9d-56a0b4d39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3069b62-e3d0-464f-bf74-8374c5a59f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5F4928-8798-4545-A62C-458E2794D15E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121a4c88-fac3-4bc9-ac9d-56a0b4d3931a"/>
    <ds:schemaRef ds:uri="3d04af7d-cd72-46f9-bb30-91f251bd5100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68FEB0-7254-43D7-8C57-C3FBECB39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EC4E7A-A0B8-4F24-97C4-B8670CFBB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04af7d-cd72-46f9-bb30-91f251bd5100"/>
    <ds:schemaRef ds:uri="121a4c88-fac3-4bc9-ac9d-56a0b4d39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Kratki opis predmeta nabave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dunja.l</dc:creator>
  <cp:lastModifiedBy>Tajnica</cp:lastModifiedBy>
  <cp:revision/>
  <cp:lastPrinted>2025-07-16T07:17:19Z</cp:lastPrinted>
  <dcterms:created xsi:type="dcterms:W3CDTF">2019-08-08T05:51:04Z</dcterms:created>
  <dcterms:modified xsi:type="dcterms:W3CDTF">2025-07-28T11:41:09Z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0x01010098ACFB08D38790498E7B24D71FADA862</vt:lpwstr>
  </property>
</Properties>
</file>